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0748" windowHeight="6336" tabRatio="599"/>
  </bookViews>
  <sheets>
    <sheet name="US Sen - Sup Ct" sheetId="1" r:id="rId1"/>
    <sheet name="Sup Ct" sheetId="27" r:id="rId2"/>
    <sheet name="Leg 06 - Co" sheetId="19" r:id="rId3"/>
    <sheet name="Precinct" sheetId="28" r:id="rId4"/>
    <sheet name="Nez Perce School Levy" sheetId="34" r:id="rId5"/>
    <sheet name="Highland &amp; Nezperce" sheetId="35" r:id="rId6"/>
  </sheets>
  <definedNames>
    <definedName name="_xlnm.Print_Titles" localSheetId="2">'Leg 06 - Co'!$1:$6</definedName>
    <definedName name="_xlnm.Print_Titles" localSheetId="3">Precinct!$1:$3</definedName>
    <definedName name="_xlnm.Print_Titles" localSheetId="1">'Sup Ct'!$A:$A,'Sup Ct'!$1:$6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F20" i="35" l="1"/>
  <c r="F8" i="35"/>
  <c r="F7" i="35"/>
  <c r="F6" i="35"/>
  <c r="I14" i="27" l="1"/>
  <c r="I13" i="27"/>
  <c r="I12" i="27"/>
  <c r="I11" i="27"/>
  <c r="I10" i="27"/>
  <c r="I9" i="27"/>
  <c r="I8" i="27"/>
  <c r="I7" i="27"/>
  <c r="F8" i="34"/>
  <c r="F7" i="34"/>
  <c r="H7" i="34" s="1"/>
  <c r="F6" i="34"/>
  <c r="K7" i="27" l="1"/>
  <c r="K8" i="27"/>
  <c r="K9" i="27"/>
  <c r="K10" i="27"/>
  <c r="K11" i="27"/>
  <c r="K12" i="27"/>
  <c r="K13" i="27"/>
  <c r="K14" i="27"/>
  <c r="F15" i="27"/>
  <c r="G15" i="27"/>
  <c r="H15" i="27"/>
  <c r="J15" i="27"/>
  <c r="L15" i="1"/>
  <c r="I15" i="27" l="1"/>
  <c r="K15" i="27" s="1"/>
  <c r="G21" i="35"/>
  <c r="E21" i="35"/>
  <c r="D21" i="35"/>
  <c r="C21" i="35"/>
  <c r="B21" i="35"/>
  <c r="H20" i="35"/>
  <c r="J15" i="19"/>
  <c r="I15" i="19"/>
  <c r="H15" i="19"/>
  <c r="G15" i="19"/>
  <c r="B15" i="27"/>
  <c r="F21" i="35" l="1"/>
  <c r="H21" i="35" s="1"/>
  <c r="G9" i="35" l="1"/>
  <c r="E9" i="35"/>
  <c r="D9" i="35"/>
  <c r="C9" i="35"/>
  <c r="B9" i="35"/>
  <c r="H8" i="35"/>
  <c r="H7" i="35"/>
  <c r="H6" i="35"/>
  <c r="F9" i="35" l="1"/>
  <c r="H9" i="35" s="1"/>
  <c r="H8" i="34"/>
  <c r="H6" i="34"/>
  <c r="G9" i="34"/>
  <c r="E9" i="34"/>
  <c r="D9" i="34"/>
  <c r="C9" i="34"/>
  <c r="B9" i="34"/>
  <c r="F9" i="34" l="1"/>
  <c r="H9" i="34" s="1"/>
  <c r="B15" i="1" l="1"/>
  <c r="C15" i="1"/>
  <c r="D15" i="1"/>
  <c r="E15" i="1"/>
  <c r="F15" i="1"/>
  <c r="G15" i="1"/>
  <c r="H15" i="1"/>
  <c r="I15" i="1"/>
  <c r="J15" i="1"/>
  <c r="K15" i="1"/>
  <c r="E15" i="19" l="1"/>
  <c r="E15" i="27" l="1"/>
  <c r="D15" i="27"/>
  <c r="C15" i="27"/>
  <c r="F15" i="19" l="1"/>
  <c r="B15" i="19" l="1"/>
  <c r="D15" i="19" l="1"/>
  <c r="C15" i="19" l="1"/>
</calcChain>
</file>

<file path=xl/sharedStrings.xml><?xml version="1.0" encoding="utf-8"?>
<sst xmlns="http://schemas.openxmlformats.org/spreadsheetml/2006/main" count="184" uniqueCount="89">
  <si>
    <t>CO. TOTAL</t>
  </si>
  <si>
    <t>DEM</t>
  </si>
  <si>
    <t>REP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</si>
  <si>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</si>
  <si>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</si>
  <si>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</si>
  <si>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</si>
  <si>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</si>
  <si>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</si>
  <si>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</si>
  <si>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</si>
  <si>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</si>
  <si>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</si>
  <si>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</si>
  <si>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</si>
  <si>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</si>
  <si>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</si>
  <si>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</si>
  <si>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</si>
  <si>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</si>
  <si>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</si>
  <si>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</si>
  <si>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</si>
  <si>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</si>
  <si>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</si>
  <si>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</si>
  <si>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</si>
  <si>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</si>
  <si>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</si>
  <si>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</si>
  <si>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</si>
  <si>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</si>
  <si>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</si>
  <si>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</si>
  <si>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</si>
  <si>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</si>
  <si>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</si>
  <si>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</si>
  <si>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</si>
  <si>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</si>
  <si>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</si>
  <si>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</si>
  <si>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</si>
  <si>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</si>
  <si>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</si>
  <si>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</si>
  <si>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PRECINCT</t>
  </si>
  <si>
    <t>In Favor Of</t>
  </si>
  <si>
    <t>Against</t>
  </si>
  <si>
    <t>Democrat</t>
  </si>
  <si>
    <t>DISTRICT 1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</si>
  <si>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</si>
  <si>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</si>
  <si>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</si>
  <si>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</si>
  <si>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</si>
  <si>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</si>
  <si>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002 West Kamiah</t>
  </si>
  <si>
    <t>003 East Kamiah</t>
  </si>
  <si>
    <t>004 Craigmont</t>
  </si>
  <si>
    <t>005 Winchester</t>
  </si>
  <si>
    <t>006 Reubens</t>
  </si>
  <si>
    <t>007 Mohler</t>
  </si>
  <si>
    <t>008 Slickpoo</t>
  </si>
  <si>
    <t>Dan Johnson</t>
  </si>
  <si>
    <t>Bob Blakey</t>
  </si>
  <si>
    <t>Thyra K. Stevenson</t>
  </si>
  <si>
    <t>John Rusche</t>
  </si>
  <si>
    <t>Mike Kingsley</t>
  </si>
  <si>
    <t>Justin McLeod</t>
  </si>
  <si>
    <t>Mike Ponozzo</t>
  </si>
  <si>
    <t>Jason Davis</t>
  </si>
  <si>
    <t>Michael (Billy) Williams</t>
  </si>
  <si>
    <t>Michael P. Wasko</t>
  </si>
  <si>
    <t>Michael Fischer</t>
  </si>
  <si>
    <t>Herman R. Yates</t>
  </si>
  <si>
    <t>Harty Schmachl</t>
  </si>
  <si>
    <t>Norman Mahler</t>
  </si>
  <si>
    <t>Rebecca Crea</t>
  </si>
  <si>
    <t>HIGHLAND JOINT</t>
  </si>
  <si>
    <t>CITY BOND</t>
  </si>
  <si>
    <t>001 Nezperce</t>
  </si>
  <si>
    <t>Pauline K. Malone</t>
  </si>
  <si>
    <t>LEGISLATIVE DIST 6</t>
  </si>
  <si>
    <t>NEZ PERCE JOINT</t>
  </si>
  <si>
    <t>SCHOOL DISTRICT</t>
  </si>
  <si>
    <t>NO 302 LEVY</t>
  </si>
  <si>
    <t>NEZPERCE</t>
  </si>
  <si>
    <t>NO 305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</si>
</sst>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10" fontId="4" fillId="0" borderId="23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3" fillId="2" borderId="32" xfId="0" applyNumberFormat="1" applyFont="1" applyFill="1" applyBorder="1" applyAlignment="1" applyProtection="1">
      <alignment horizontal="left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 vertical="center" textRotation="9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textRotation="9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3" fontId="2" fillId="2" borderId="10" xfId="0" applyNumberFormat="1" applyFont="1" applyFill="1" applyBorder="1" applyAlignment="1" applyProtection="1">
      <alignment horizontal="center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53" xfId="0" applyNumberFormat="1" applyFont="1" applyBorder="1" applyAlignment="1" applyProtection="1">
      <alignment horizontal="center"/>
      <protection locked="0"/>
    </xf>
    <xf numFmtId="0" fontId="2" fillId="0" borderId="46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0" fontId="2" fillId="0" borderId="46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49" fontId="3" fillId="0" borderId="55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21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left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left"/>
    </xf>
    <xf numFmtId="49" fontId="2" fillId="0" borderId="56" xfId="0" applyNumberFormat="1" applyFont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locked="0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38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36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2" fillId="0" borderId="3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zoomScaleNormal="100" zoomScaleSheetLayoutView="100" workbookViewId="0">
      <selection activeCell="B15" sqref="B15:K15"/>
    </sheetView>
  </sheetViews>
  <sheetFormatPr defaultColWidth="9.109375" defaultRowHeight="13.8" x14ac:dyDescent="0.3"/>
  <cols>
    <col min="1" max="1" width="13.33203125" style="18" bestFit="1" customWidth="1"/>
    <col min="2" max="5" width="8.109375" style="18" customWidth="1"/>
    <col min="6" max="11" width="8.109375" style="36" customWidth="1"/>
    <col min="12" max="12" width="14.5546875" style="12" customWidth="1"/>
    <col min="13" max="16384" width="9.109375" style="12"/>
  </cols>
  <sheetData>
    <row r="1" spans="1:12" x14ac:dyDescent="0.3">
      <c r="A1" s="26"/>
      <c r="B1" s="138"/>
      <c r="C1" s="139"/>
      <c r="D1" s="139"/>
      <c r="E1" s="140"/>
      <c r="F1" s="135" t="s">
        <v>21</v>
      </c>
      <c r="G1" s="136"/>
      <c r="H1" s="136"/>
      <c r="I1" s="136"/>
      <c r="J1" s="136"/>
      <c r="K1" s="137"/>
      <c r="L1" s="108" t="s">
        <v>14</v>
      </c>
    </row>
    <row r="2" spans="1:12" s="28" customFormat="1" x14ac:dyDescent="0.3">
      <c r="A2" s="27"/>
      <c r="B2" s="132" t="s">
        <v>21</v>
      </c>
      <c r="C2" s="133"/>
      <c r="D2" s="133"/>
      <c r="E2" s="134"/>
      <c r="F2" s="132" t="s">
        <v>23</v>
      </c>
      <c r="G2" s="133"/>
      <c r="H2" s="133"/>
      <c r="I2" s="133"/>
      <c r="J2" s="133"/>
      <c r="K2" s="134"/>
      <c r="L2" s="107" t="s">
        <v>9</v>
      </c>
    </row>
    <row r="3" spans="1:12" s="28" customFormat="1" x14ac:dyDescent="0.3">
      <c r="A3" s="29"/>
      <c r="B3" s="129" t="s">
        <v>22</v>
      </c>
      <c r="C3" s="130"/>
      <c r="D3" s="130"/>
      <c r="E3" s="131"/>
      <c r="F3" s="129" t="s">
        <v>50</v>
      </c>
      <c r="G3" s="130"/>
      <c r="H3" s="130"/>
      <c r="I3" s="130"/>
      <c r="J3" s="130"/>
      <c r="K3" s="131"/>
      <c r="L3" s="9" t="s">
        <v>15</v>
      </c>
    </row>
    <row r="4" spans="1:12" ht="13.5" customHeight="1" x14ac:dyDescent="0.3">
      <c r="A4" s="30"/>
      <c r="B4" s="1" t="s">
        <v>33</v>
      </c>
      <c r="C4" s="1" t="s">
        <v>33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  <c r="L4" s="10" t="s">
        <v>39</v>
      </c>
    </row>
    <row r="5" spans="1:12" s="13" customFormat="1" ht="88.2" customHeight="1" thickBot="1" x14ac:dyDescent="0.3">
      <c r="A5" s="31" t="s">
        <v>5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51</v>
      </c>
      <c r="G5" s="6" t="s">
        <v>52</v>
      </c>
      <c r="H5" s="6" t="s">
        <v>53</v>
      </c>
      <c r="I5" s="6" t="s">
        <v>54</v>
      </c>
      <c r="J5" s="6" t="s">
        <v>55</v>
      </c>
      <c r="K5" s="6" t="s">
        <v>56</v>
      </c>
      <c r="L5" s="5" t="s">
        <v>39</v>
      </c>
    </row>
    <row r="6" spans="1:12" s="17" customFormat="1" ht="14.4" thickBot="1" x14ac:dyDescent="0.35">
      <c r="A6" s="14"/>
      <c r="B6" s="40"/>
      <c r="C6" s="40"/>
      <c r="D6" s="40"/>
      <c r="E6" s="40"/>
      <c r="F6" s="15"/>
      <c r="G6" s="15"/>
      <c r="H6" s="15"/>
      <c r="I6" s="15"/>
      <c r="J6" s="15"/>
      <c r="K6" s="15"/>
      <c r="L6" s="16"/>
    </row>
    <row r="7" spans="1:12" s="17" customFormat="1" x14ac:dyDescent="0.3">
      <c r="A7" s="115" t="s">
        <v>81</v>
      </c>
      <c r="B7" s="69">
        <v>0</v>
      </c>
      <c r="C7" s="57">
        <v>0</v>
      </c>
      <c r="D7" s="57">
        <v>27</v>
      </c>
      <c r="E7" s="51">
        <v>136</v>
      </c>
      <c r="F7" s="32">
        <v>13</v>
      </c>
      <c r="G7" s="77">
        <v>2</v>
      </c>
      <c r="H7" s="21">
        <v>10</v>
      </c>
      <c r="I7" s="75">
        <v>17</v>
      </c>
      <c r="J7" s="77">
        <v>8</v>
      </c>
      <c r="K7" s="21">
        <v>117</v>
      </c>
      <c r="L7" s="20">
        <v>186</v>
      </c>
    </row>
    <row r="8" spans="1:12" s="17" customFormat="1" x14ac:dyDescent="0.3">
      <c r="A8" s="114" t="s">
        <v>57</v>
      </c>
      <c r="B8" s="68">
        <v>0</v>
      </c>
      <c r="C8" s="58">
        <v>0</v>
      </c>
      <c r="D8" s="58">
        <v>2</v>
      </c>
      <c r="E8" s="52">
        <v>99</v>
      </c>
      <c r="F8" s="33">
        <v>0</v>
      </c>
      <c r="G8" s="78">
        <v>0</v>
      </c>
      <c r="H8" s="24">
        <v>2</v>
      </c>
      <c r="I8" s="76">
        <v>17</v>
      </c>
      <c r="J8" s="78">
        <v>5</v>
      </c>
      <c r="K8" s="24">
        <v>80</v>
      </c>
      <c r="L8" s="23">
        <v>104</v>
      </c>
    </row>
    <row r="9" spans="1:12" s="17" customFormat="1" x14ac:dyDescent="0.3">
      <c r="A9" s="114" t="s">
        <v>58</v>
      </c>
      <c r="B9" s="68">
        <v>0</v>
      </c>
      <c r="C9" s="58">
        <v>0</v>
      </c>
      <c r="D9" s="58">
        <v>1</v>
      </c>
      <c r="E9" s="52">
        <v>40</v>
      </c>
      <c r="F9" s="33">
        <v>1</v>
      </c>
      <c r="G9" s="78">
        <v>0</v>
      </c>
      <c r="H9" s="24">
        <v>0</v>
      </c>
      <c r="I9" s="76">
        <v>5</v>
      </c>
      <c r="J9" s="78">
        <v>2</v>
      </c>
      <c r="K9" s="24">
        <v>35</v>
      </c>
      <c r="L9" s="23">
        <v>41</v>
      </c>
    </row>
    <row r="10" spans="1:12" s="17" customFormat="1" x14ac:dyDescent="0.3">
      <c r="A10" s="114" t="s">
        <v>59</v>
      </c>
      <c r="B10" s="68">
        <v>0</v>
      </c>
      <c r="C10" s="58">
        <v>0</v>
      </c>
      <c r="D10" s="58">
        <v>13</v>
      </c>
      <c r="E10" s="52">
        <v>136</v>
      </c>
      <c r="F10" s="33">
        <v>5</v>
      </c>
      <c r="G10" s="78">
        <v>3</v>
      </c>
      <c r="H10" s="24">
        <v>6</v>
      </c>
      <c r="I10" s="76">
        <v>12</v>
      </c>
      <c r="J10" s="78">
        <v>17</v>
      </c>
      <c r="K10" s="24">
        <v>110</v>
      </c>
      <c r="L10" s="23">
        <v>132</v>
      </c>
    </row>
    <row r="11" spans="1:12" s="17" customFormat="1" x14ac:dyDescent="0.3">
      <c r="A11" s="114" t="s">
        <v>60</v>
      </c>
      <c r="B11" s="68">
        <v>0</v>
      </c>
      <c r="C11" s="58">
        <v>0</v>
      </c>
      <c r="D11" s="58">
        <v>9</v>
      </c>
      <c r="E11" s="52">
        <v>97</v>
      </c>
      <c r="F11" s="33">
        <v>3</v>
      </c>
      <c r="G11" s="78">
        <v>1</v>
      </c>
      <c r="H11" s="24">
        <v>4</v>
      </c>
      <c r="I11" s="76">
        <v>15</v>
      </c>
      <c r="J11" s="78">
        <v>13</v>
      </c>
      <c r="K11" s="24">
        <v>67</v>
      </c>
      <c r="L11" s="23">
        <v>102</v>
      </c>
    </row>
    <row r="12" spans="1:12" s="17" customFormat="1" x14ac:dyDescent="0.3">
      <c r="A12" s="114" t="s">
        <v>61</v>
      </c>
      <c r="B12" s="68">
        <v>0</v>
      </c>
      <c r="C12" s="58">
        <v>0</v>
      </c>
      <c r="D12" s="58">
        <v>2</v>
      </c>
      <c r="E12" s="52">
        <v>14</v>
      </c>
      <c r="F12" s="33">
        <v>0</v>
      </c>
      <c r="G12" s="78">
        <v>0</v>
      </c>
      <c r="H12" s="24">
        <v>2</v>
      </c>
      <c r="I12" s="76">
        <v>0</v>
      </c>
      <c r="J12" s="78">
        <v>1</v>
      </c>
      <c r="K12" s="24">
        <v>14</v>
      </c>
      <c r="L12" s="23">
        <v>16</v>
      </c>
    </row>
    <row r="13" spans="1:12" s="17" customFormat="1" x14ac:dyDescent="0.3">
      <c r="A13" s="114" t="s">
        <v>62</v>
      </c>
      <c r="B13" s="67">
        <v>0</v>
      </c>
      <c r="C13" s="63">
        <v>0</v>
      </c>
      <c r="D13" s="63">
        <v>0</v>
      </c>
      <c r="E13" s="64">
        <v>20</v>
      </c>
      <c r="F13" s="73">
        <v>0</v>
      </c>
      <c r="G13" s="79">
        <v>0</v>
      </c>
      <c r="H13" s="92">
        <v>1</v>
      </c>
      <c r="I13" s="90">
        <v>1</v>
      </c>
      <c r="J13" s="80">
        <v>0</v>
      </c>
      <c r="K13" s="74">
        <v>18</v>
      </c>
      <c r="L13" s="23">
        <v>16</v>
      </c>
    </row>
    <row r="14" spans="1:12" s="17" customFormat="1" x14ac:dyDescent="0.3">
      <c r="A14" s="118" t="s">
        <v>63</v>
      </c>
      <c r="B14" s="85">
        <v>0</v>
      </c>
      <c r="C14" s="84">
        <v>0</v>
      </c>
      <c r="D14" s="71">
        <v>0</v>
      </c>
      <c r="E14" s="71">
        <v>4</v>
      </c>
      <c r="F14" s="97">
        <v>0</v>
      </c>
      <c r="G14" s="81">
        <v>0</v>
      </c>
      <c r="H14" s="93">
        <v>0</v>
      </c>
      <c r="I14" s="91">
        <v>0</v>
      </c>
      <c r="J14" s="82">
        <v>1</v>
      </c>
      <c r="K14" s="83">
        <v>3</v>
      </c>
      <c r="L14" s="87">
        <v>3</v>
      </c>
    </row>
    <row r="15" spans="1:12" s="17" customFormat="1" x14ac:dyDescent="0.3">
      <c r="A15" s="8" t="s">
        <v>25</v>
      </c>
      <c r="B15" s="88">
        <f t="shared" ref="B15:K15" si="0">SUM(B7:B14)</f>
        <v>0</v>
      </c>
      <c r="C15" s="88">
        <f t="shared" si="0"/>
        <v>0</v>
      </c>
      <c r="D15" s="88">
        <f t="shared" si="0"/>
        <v>54</v>
      </c>
      <c r="E15" s="88">
        <f t="shared" si="0"/>
        <v>546</v>
      </c>
      <c r="F15" s="88">
        <f t="shared" si="0"/>
        <v>22</v>
      </c>
      <c r="G15" s="88">
        <f t="shared" si="0"/>
        <v>6</v>
      </c>
      <c r="H15" s="88">
        <f t="shared" si="0"/>
        <v>25</v>
      </c>
      <c r="I15" s="88">
        <f t="shared" si="0"/>
        <v>67</v>
      </c>
      <c r="J15" s="88">
        <f t="shared" si="0"/>
        <v>47</v>
      </c>
      <c r="K15" s="88">
        <f t="shared" si="0"/>
        <v>444</v>
      </c>
      <c r="L15" s="19">
        <f>SUM(L7:L14)</f>
        <v>600</v>
      </c>
    </row>
    <row r="16" spans="1:12" s="17" customFormat="1" x14ac:dyDescent="0.3">
      <c r="A16" s="12"/>
      <c r="B16" s="18"/>
      <c r="C16" s="18"/>
      <c r="D16" s="18"/>
      <c r="E16" s="18"/>
      <c r="F16" s="36"/>
      <c r="G16" s="36"/>
      <c r="H16" s="36"/>
      <c r="I16" s="36"/>
      <c r="J16" s="36"/>
      <c r="K16" s="36"/>
      <c r="L16" s="12"/>
    </row>
    <row r="17" spans="1:12" s="17" customFormat="1" x14ac:dyDescent="0.3">
      <c r="A17" s="18"/>
      <c r="B17" s="18"/>
      <c r="C17" s="18"/>
      <c r="D17" s="18"/>
      <c r="E17" s="18"/>
      <c r="F17" s="36"/>
      <c r="G17" s="36"/>
      <c r="H17" s="36"/>
      <c r="I17" s="36"/>
      <c r="J17" s="36"/>
      <c r="K17" s="36"/>
      <c r="L17" s="12"/>
    </row>
    <row r="18" spans="1:12" s="17" customFormat="1" x14ac:dyDescent="0.3">
      <c r="A18" s="18"/>
      <c r="B18" s="18"/>
      <c r="C18" s="18"/>
      <c r="D18" s="18"/>
      <c r="E18" s="18"/>
      <c r="F18" s="36"/>
      <c r="G18" s="36"/>
      <c r="H18" s="36"/>
      <c r="I18" s="36"/>
      <c r="J18" s="36"/>
      <c r="K18" s="36"/>
      <c r="L18" s="12"/>
    </row>
    <row r="19" spans="1:12" s="17" customFormat="1" x14ac:dyDescent="0.3">
      <c r="A19" s="18"/>
      <c r="B19" s="18"/>
      <c r="C19" s="18"/>
      <c r="D19" s="18"/>
      <c r="E19" s="18"/>
      <c r="F19" s="36"/>
      <c r="G19" s="36"/>
      <c r="H19" s="36"/>
      <c r="I19" s="36"/>
      <c r="J19" s="36"/>
      <c r="K19" s="36"/>
      <c r="L19" s="12"/>
    </row>
    <row r="20" spans="1:12" s="17" customFormat="1" x14ac:dyDescent="0.3">
      <c r="A20" s="18"/>
      <c r="B20" s="18"/>
      <c r="C20" s="18"/>
      <c r="D20" s="18"/>
      <c r="E20" s="18"/>
      <c r="F20" s="36"/>
      <c r="G20" s="36"/>
      <c r="H20" s="36"/>
      <c r="I20" s="36"/>
      <c r="J20" s="36"/>
      <c r="K20" s="36"/>
      <c r="L20" s="12"/>
    </row>
    <row r="21" spans="1:12" s="17" customFormat="1" x14ac:dyDescent="0.3">
      <c r="A21" s="18"/>
      <c r="B21" s="18"/>
      <c r="C21" s="18"/>
      <c r="D21" s="18"/>
      <c r="E21" s="18"/>
      <c r="F21" s="36"/>
      <c r="G21" s="36"/>
      <c r="H21" s="36"/>
      <c r="I21" s="36"/>
      <c r="J21" s="36"/>
      <c r="K21" s="36"/>
      <c r="L21" s="12"/>
    </row>
    <row r="22" spans="1:12" s="17" customFormat="1" x14ac:dyDescent="0.3">
      <c r="A22" s="18"/>
      <c r="B22" s="18"/>
      <c r="C22" s="18"/>
      <c r="D22" s="18"/>
      <c r="E22" s="18"/>
      <c r="F22" s="36"/>
      <c r="G22" s="36"/>
      <c r="H22" s="36"/>
      <c r="I22" s="36"/>
      <c r="J22" s="36"/>
      <c r="K22" s="36"/>
      <c r="L22" s="12"/>
    </row>
    <row r="23" spans="1:12" s="17" customFormat="1" x14ac:dyDescent="0.3">
      <c r="A23" s="18"/>
      <c r="B23" s="18"/>
      <c r="C23" s="18"/>
      <c r="D23" s="18"/>
      <c r="E23" s="18"/>
      <c r="F23" s="36"/>
      <c r="G23" s="36"/>
      <c r="H23" s="36"/>
      <c r="I23" s="36"/>
      <c r="J23" s="36"/>
      <c r="K23" s="36"/>
      <c r="L23" s="12"/>
    </row>
    <row r="24" spans="1:12" s="17" customFormat="1" x14ac:dyDescent="0.3">
      <c r="A24" s="18"/>
      <c r="B24" s="18"/>
      <c r="C24" s="18"/>
      <c r="D24" s="18"/>
      <c r="E24" s="18"/>
      <c r="F24" s="36"/>
      <c r="G24" s="36"/>
      <c r="H24" s="36"/>
      <c r="I24" s="36"/>
      <c r="J24" s="36"/>
      <c r="K24" s="36"/>
      <c r="L24" s="12"/>
    </row>
    <row r="25" spans="1:12" s="17" customFormat="1" x14ac:dyDescent="0.3">
      <c r="A25" s="18"/>
      <c r="B25" s="18"/>
      <c r="C25" s="18"/>
      <c r="D25" s="18"/>
      <c r="E25" s="18"/>
      <c r="F25" s="36"/>
      <c r="G25" s="36"/>
      <c r="H25" s="36"/>
      <c r="I25" s="36"/>
      <c r="J25" s="36"/>
      <c r="K25" s="36"/>
      <c r="L25" s="12"/>
    </row>
    <row r="26" spans="1:12" s="17" customFormat="1" x14ac:dyDescent="0.3">
      <c r="A26" s="18"/>
      <c r="B26" s="18"/>
      <c r="C26" s="18"/>
      <c r="D26" s="18"/>
      <c r="E26" s="18"/>
      <c r="F26" s="36"/>
      <c r="G26" s="36"/>
      <c r="H26" s="36"/>
      <c r="I26" s="36"/>
      <c r="J26" s="36"/>
      <c r="K26" s="36"/>
      <c r="L26" s="12"/>
    </row>
    <row r="27" spans="1:12" s="17" customFormat="1" x14ac:dyDescent="0.3">
      <c r="A27" s="18"/>
      <c r="B27" s="18"/>
      <c r="C27" s="18"/>
      <c r="D27" s="18"/>
      <c r="E27" s="18"/>
      <c r="F27" s="36"/>
      <c r="G27" s="36"/>
      <c r="H27" s="36"/>
      <c r="I27" s="36"/>
      <c r="J27" s="36"/>
      <c r="K27" s="36"/>
      <c r="L27" s="12"/>
    </row>
    <row r="28" spans="1:12" s="17" customFormat="1" x14ac:dyDescent="0.3">
      <c r="A28" s="18"/>
      <c r="B28" s="18"/>
      <c r="C28" s="18"/>
      <c r="D28" s="18"/>
      <c r="E28" s="18"/>
      <c r="F28" s="36"/>
      <c r="G28" s="36"/>
      <c r="H28" s="36"/>
      <c r="I28" s="36"/>
      <c r="J28" s="36"/>
      <c r="K28" s="36"/>
      <c r="L28" s="12"/>
    </row>
    <row r="29" spans="1:12" s="17" customFormat="1" x14ac:dyDescent="0.3">
      <c r="A29" s="18"/>
      <c r="B29" s="18"/>
      <c r="C29" s="18"/>
      <c r="D29" s="18"/>
      <c r="E29" s="18"/>
      <c r="F29" s="36"/>
      <c r="G29" s="36"/>
      <c r="H29" s="36"/>
      <c r="I29" s="36"/>
      <c r="J29" s="36"/>
      <c r="K29" s="36"/>
      <c r="L29" s="12"/>
    </row>
    <row r="30" spans="1:12" s="17" customFormat="1" x14ac:dyDescent="0.3">
      <c r="A30" s="18"/>
      <c r="B30" s="18"/>
      <c r="C30" s="18"/>
      <c r="D30" s="18"/>
      <c r="E30" s="18"/>
      <c r="F30" s="36"/>
      <c r="G30" s="36"/>
      <c r="H30" s="36"/>
      <c r="I30" s="36"/>
      <c r="J30" s="36"/>
      <c r="K30" s="36"/>
      <c r="L30" s="12"/>
    </row>
    <row r="31" spans="1:12" s="17" customFormat="1" x14ac:dyDescent="0.3">
      <c r="A31" s="18"/>
      <c r="B31" s="18"/>
      <c r="C31" s="18"/>
      <c r="D31" s="18"/>
      <c r="E31" s="18"/>
      <c r="F31" s="36"/>
      <c r="G31" s="36"/>
      <c r="H31" s="36"/>
      <c r="I31" s="36"/>
      <c r="J31" s="36"/>
      <c r="K31" s="36"/>
      <c r="L31" s="12"/>
    </row>
    <row r="32" spans="1:12" s="17" customFormat="1" x14ac:dyDescent="0.3">
      <c r="A32" s="18"/>
      <c r="B32" s="18"/>
      <c r="C32" s="18"/>
      <c r="D32" s="18"/>
      <c r="E32" s="18"/>
      <c r="F32" s="36"/>
      <c r="G32" s="36"/>
      <c r="H32" s="36"/>
      <c r="I32" s="36"/>
      <c r="J32" s="36"/>
      <c r="K32" s="36"/>
      <c r="L32" s="12"/>
    </row>
    <row r="33" spans="1:12" s="17" customFormat="1" x14ac:dyDescent="0.3">
      <c r="A33" s="18"/>
      <c r="B33" s="18"/>
      <c r="C33" s="18"/>
      <c r="D33" s="18"/>
      <c r="E33" s="18"/>
      <c r="F33" s="36"/>
      <c r="G33" s="36"/>
      <c r="H33" s="36"/>
      <c r="I33" s="36"/>
      <c r="J33" s="36"/>
      <c r="K33" s="36"/>
      <c r="L33" s="12"/>
    </row>
    <row r="34" spans="1:12" s="17" customFormat="1" x14ac:dyDescent="0.3">
      <c r="A34" s="18"/>
      <c r="B34" s="18"/>
      <c r="C34" s="18"/>
      <c r="D34" s="18"/>
      <c r="E34" s="18"/>
      <c r="F34" s="36"/>
      <c r="G34" s="36"/>
      <c r="H34" s="36"/>
      <c r="I34" s="36"/>
      <c r="J34" s="36"/>
      <c r="K34" s="36"/>
      <c r="L34" s="12"/>
    </row>
    <row r="35" spans="1:12" s="17" customFormat="1" x14ac:dyDescent="0.3">
      <c r="A35" s="18"/>
      <c r="B35" s="18"/>
      <c r="C35" s="18"/>
      <c r="D35" s="18"/>
      <c r="E35" s="18"/>
      <c r="F35" s="36"/>
      <c r="G35" s="36"/>
      <c r="H35" s="36"/>
      <c r="I35" s="36"/>
      <c r="J35" s="36"/>
      <c r="K35" s="36"/>
      <c r="L35" s="12"/>
    </row>
    <row r="36" spans="1:12" s="17" customFormat="1" x14ac:dyDescent="0.3">
      <c r="A36" s="18"/>
      <c r="B36" s="18"/>
      <c r="C36" s="18"/>
      <c r="D36" s="18"/>
      <c r="E36" s="18"/>
      <c r="F36" s="36"/>
      <c r="G36" s="36"/>
      <c r="H36" s="36"/>
      <c r="I36" s="36"/>
      <c r="J36" s="36"/>
      <c r="K36" s="36"/>
      <c r="L36" s="12"/>
    </row>
    <row r="37" spans="1:12" s="17" customFormat="1" x14ac:dyDescent="0.3">
      <c r="A37" s="18"/>
      <c r="B37" s="18"/>
      <c r="C37" s="18"/>
      <c r="D37" s="18"/>
      <c r="E37" s="18"/>
      <c r="F37" s="36"/>
      <c r="G37" s="36"/>
      <c r="H37" s="36"/>
      <c r="I37" s="36"/>
      <c r="J37" s="36"/>
      <c r="K37" s="36"/>
      <c r="L37" s="12"/>
    </row>
    <row r="38" spans="1:12" s="17" customFormat="1" x14ac:dyDescent="0.3">
      <c r="A38" s="18"/>
      <c r="B38" s="18"/>
      <c r="C38" s="18"/>
      <c r="D38" s="18"/>
      <c r="E38" s="18"/>
      <c r="F38" s="36"/>
      <c r="G38" s="36"/>
      <c r="H38" s="36"/>
      <c r="I38" s="36"/>
      <c r="J38" s="36"/>
      <c r="K38" s="36"/>
      <c r="L38" s="12"/>
    </row>
    <row r="39" spans="1:12" s="17" customFormat="1" x14ac:dyDescent="0.3">
      <c r="A39" s="18"/>
      <c r="B39" s="18"/>
      <c r="C39" s="18"/>
      <c r="D39" s="18"/>
      <c r="E39" s="18"/>
      <c r="F39" s="36"/>
      <c r="G39" s="36"/>
      <c r="H39" s="36"/>
      <c r="I39" s="36"/>
      <c r="J39" s="36"/>
      <c r="K39" s="36"/>
      <c r="L39" s="12"/>
    </row>
    <row r="40" spans="1:12" s="17" customFormat="1" x14ac:dyDescent="0.3">
      <c r="A40" s="18"/>
      <c r="B40" s="18"/>
      <c r="C40" s="18"/>
      <c r="D40" s="18"/>
      <c r="E40" s="18"/>
      <c r="F40" s="36"/>
      <c r="G40" s="36"/>
      <c r="H40" s="36"/>
      <c r="I40" s="36"/>
      <c r="J40" s="36"/>
      <c r="K40" s="36"/>
      <c r="L40" s="12"/>
    </row>
    <row r="41" spans="1:12" s="17" customFormat="1" x14ac:dyDescent="0.3">
      <c r="A41" s="18"/>
      <c r="B41" s="18"/>
      <c r="C41" s="18"/>
      <c r="D41" s="18"/>
      <c r="E41" s="18"/>
      <c r="F41" s="36"/>
      <c r="G41" s="36"/>
      <c r="H41" s="36"/>
      <c r="I41" s="36"/>
      <c r="J41" s="36"/>
      <c r="K41" s="36"/>
      <c r="L41" s="12"/>
    </row>
    <row r="42" spans="1:12" s="17" customFormat="1" x14ac:dyDescent="0.3">
      <c r="A42" s="18"/>
      <c r="B42" s="18"/>
      <c r="C42" s="18"/>
      <c r="D42" s="18"/>
      <c r="E42" s="18"/>
      <c r="F42" s="36"/>
      <c r="G42" s="36"/>
      <c r="H42" s="36"/>
      <c r="I42" s="36"/>
      <c r="J42" s="36"/>
      <c r="K42" s="36"/>
      <c r="L42" s="12"/>
    </row>
    <row r="43" spans="1:12" s="17" customFormat="1" x14ac:dyDescent="0.3">
      <c r="A43" s="18"/>
      <c r="B43" s="18"/>
      <c r="C43" s="18"/>
      <c r="D43" s="18"/>
      <c r="E43" s="18"/>
      <c r="F43" s="36"/>
      <c r="G43" s="36"/>
      <c r="H43" s="36"/>
      <c r="I43" s="36"/>
      <c r="J43" s="36"/>
      <c r="K43" s="36"/>
      <c r="L43" s="12"/>
    </row>
    <row r="44" spans="1:12" s="17" customFormat="1" x14ac:dyDescent="0.3">
      <c r="A44" s="18"/>
      <c r="B44" s="18"/>
      <c r="C44" s="18"/>
      <c r="D44" s="18"/>
      <c r="E44" s="18"/>
      <c r="F44" s="36"/>
      <c r="G44" s="36"/>
      <c r="H44" s="36"/>
      <c r="I44" s="36"/>
      <c r="J44" s="36"/>
      <c r="K44" s="36"/>
      <c r="L44" s="12"/>
    </row>
    <row r="45" spans="1:12" s="17" customFormat="1" x14ac:dyDescent="0.3">
      <c r="A45" s="18"/>
      <c r="B45" s="18"/>
      <c r="C45" s="18"/>
      <c r="D45" s="18"/>
      <c r="E45" s="18"/>
      <c r="F45" s="36"/>
      <c r="G45" s="36"/>
      <c r="H45" s="36"/>
      <c r="I45" s="36"/>
      <c r="J45" s="36"/>
      <c r="K45" s="36"/>
      <c r="L45" s="12"/>
    </row>
    <row r="46" spans="1:12" s="17" customFormat="1" x14ac:dyDescent="0.3">
      <c r="A46" s="18"/>
      <c r="B46" s="18"/>
      <c r="C46" s="18"/>
      <c r="D46" s="18"/>
      <c r="E46" s="18"/>
      <c r="F46" s="36"/>
      <c r="G46" s="36"/>
      <c r="H46" s="36"/>
      <c r="I46" s="36"/>
      <c r="J46" s="36"/>
      <c r="K46" s="36"/>
      <c r="L46" s="12"/>
    </row>
    <row r="47" spans="1:12" s="17" customFormat="1" x14ac:dyDescent="0.3">
      <c r="A47" s="18"/>
      <c r="B47" s="18"/>
      <c r="C47" s="18"/>
      <c r="D47" s="18"/>
      <c r="E47" s="18"/>
      <c r="F47" s="36"/>
      <c r="G47" s="36"/>
      <c r="H47" s="36"/>
      <c r="I47" s="36"/>
      <c r="J47" s="36"/>
      <c r="K47" s="36"/>
      <c r="L47" s="12"/>
    </row>
    <row r="48" spans="1:12" s="17" customFormat="1" x14ac:dyDescent="0.3">
      <c r="A48" s="18"/>
      <c r="B48" s="18"/>
      <c r="C48" s="18"/>
      <c r="D48" s="18"/>
      <c r="E48" s="18"/>
      <c r="F48" s="36"/>
      <c r="G48" s="36"/>
      <c r="H48" s="36"/>
      <c r="I48" s="36"/>
      <c r="J48" s="36"/>
      <c r="K48" s="36"/>
      <c r="L48" s="12"/>
    </row>
    <row r="49" spans="1:12" s="17" customFormat="1" x14ac:dyDescent="0.3">
      <c r="A49" s="18"/>
      <c r="B49" s="18"/>
      <c r="C49" s="18"/>
      <c r="D49" s="18"/>
      <c r="E49" s="18"/>
      <c r="F49" s="36"/>
      <c r="G49" s="36"/>
      <c r="H49" s="36"/>
      <c r="I49" s="36"/>
      <c r="J49" s="36"/>
      <c r="K49" s="36"/>
      <c r="L49" s="12"/>
    </row>
    <row r="50" spans="1:12" s="17" customFormat="1" x14ac:dyDescent="0.3">
      <c r="A50" s="18"/>
      <c r="B50" s="18"/>
      <c r="C50" s="18"/>
      <c r="D50" s="18"/>
      <c r="E50" s="18"/>
      <c r="F50" s="36"/>
      <c r="G50" s="36"/>
      <c r="H50" s="36"/>
      <c r="I50" s="36"/>
      <c r="J50" s="36"/>
      <c r="K50" s="36"/>
      <c r="L50" s="12"/>
    </row>
    <row r="51" spans="1:12" s="17" customFormat="1" x14ac:dyDescent="0.3">
      <c r="A51" s="18"/>
      <c r="B51" s="18"/>
      <c r="C51" s="18"/>
      <c r="D51" s="18"/>
      <c r="E51" s="18"/>
      <c r="F51" s="36"/>
      <c r="G51" s="36"/>
      <c r="H51" s="36"/>
      <c r="I51" s="36"/>
      <c r="J51" s="36"/>
      <c r="K51" s="36"/>
      <c r="L51" s="12"/>
    </row>
    <row r="52" spans="1:12" s="17" customFormat="1" x14ac:dyDescent="0.3">
      <c r="A52" s="18"/>
      <c r="B52" s="18"/>
      <c r="C52" s="18"/>
      <c r="D52" s="18"/>
      <c r="E52" s="18"/>
      <c r="F52" s="36"/>
      <c r="G52" s="36"/>
      <c r="H52" s="36"/>
      <c r="I52" s="36"/>
      <c r="J52" s="36"/>
      <c r="K52" s="36"/>
      <c r="L52" s="12"/>
    </row>
    <row r="53" spans="1:12" s="17" customFormat="1" x14ac:dyDescent="0.3">
      <c r="A53" s="18"/>
      <c r="B53" s="18"/>
      <c r="C53" s="18"/>
      <c r="D53" s="18"/>
      <c r="E53" s="18"/>
      <c r="F53" s="36"/>
      <c r="G53" s="36"/>
      <c r="H53" s="36"/>
      <c r="I53" s="36"/>
      <c r="J53" s="36"/>
      <c r="K53" s="36"/>
      <c r="L53" s="12"/>
    </row>
    <row r="54" spans="1:12" s="17" customFormat="1" x14ac:dyDescent="0.3">
      <c r="A54" s="18"/>
      <c r="B54" s="18"/>
      <c r="C54" s="18"/>
      <c r="D54" s="18"/>
      <c r="E54" s="18"/>
      <c r="F54" s="36"/>
      <c r="G54" s="36"/>
      <c r="H54" s="36"/>
      <c r="I54" s="36"/>
      <c r="J54" s="36"/>
      <c r="K54" s="36"/>
      <c r="L54" s="12"/>
    </row>
    <row r="55" spans="1:12" s="17" customFormat="1" x14ac:dyDescent="0.3">
      <c r="A55" s="18"/>
      <c r="B55" s="18"/>
      <c r="C55" s="18"/>
      <c r="D55" s="18"/>
      <c r="E55" s="18"/>
      <c r="F55" s="36"/>
      <c r="G55" s="36"/>
      <c r="H55" s="36"/>
      <c r="I55" s="36"/>
      <c r="J55" s="36"/>
      <c r="K55" s="36"/>
      <c r="L55" s="12"/>
    </row>
    <row r="56" spans="1:12" s="17" customFormat="1" x14ac:dyDescent="0.3">
      <c r="A56" s="18"/>
      <c r="B56" s="18"/>
      <c r="C56" s="18"/>
      <c r="D56" s="18"/>
      <c r="E56" s="18"/>
      <c r="F56" s="36"/>
      <c r="G56" s="36"/>
      <c r="H56" s="36"/>
      <c r="I56" s="36"/>
      <c r="J56" s="36"/>
      <c r="K56" s="36"/>
      <c r="L56" s="12"/>
    </row>
    <row r="57" spans="1:12" s="17" customFormat="1" x14ac:dyDescent="0.3">
      <c r="A57" s="18"/>
      <c r="B57" s="18"/>
      <c r="C57" s="18"/>
      <c r="D57" s="18"/>
      <c r="E57" s="18"/>
      <c r="F57" s="36"/>
      <c r="G57" s="36"/>
      <c r="H57" s="36"/>
      <c r="I57" s="36"/>
      <c r="J57" s="36"/>
      <c r="K57" s="36"/>
      <c r="L57" s="12"/>
    </row>
    <row r="58" spans="1:12" s="17" customFormat="1" x14ac:dyDescent="0.3">
      <c r="A58" s="18"/>
      <c r="B58" s="18"/>
      <c r="C58" s="18"/>
      <c r="D58" s="18"/>
      <c r="E58" s="18"/>
      <c r="F58" s="36"/>
      <c r="G58" s="36"/>
      <c r="H58" s="36"/>
      <c r="I58" s="36"/>
      <c r="J58" s="36"/>
      <c r="K58" s="36"/>
      <c r="L58" s="12"/>
    </row>
    <row r="59" spans="1:12" s="17" customFormat="1" x14ac:dyDescent="0.3">
      <c r="A59" s="18"/>
      <c r="B59" s="18"/>
      <c r="C59" s="18"/>
      <c r="D59" s="18"/>
      <c r="E59" s="18"/>
      <c r="F59" s="36"/>
      <c r="G59" s="36"/>
      <c r="H59" s="36"/>
      <c r="I59" s="36"/>
      <c r="J59" s="36"/>
      <c r="K59" s="36"/>
      <c r="L59" s="12"/>
    </row>
    <row r="60" spans="1:12" s="17" customFormat="1" x14ac:dyDescent="0.3">
      <c r="A60" s="18"/>
      <c r="B60" s="18"/>
      <c r="C60" s="18"/>
      <c r="D60" s="18"/>
      <c r="E60" s="18"/>
      <c r="F60" s="36"/>
      <c r="G60" s="36"/>
      <c r="H60" s="36"/>
      <c r="I60" s="36"/>
      <c r="J60" s="36"/>
      <c r="K60" s="36"/>
      <c r="L60" s="12"/>
    </row>
    <row r="61" spans="1:12" s="17" customFormat="1" ht="14.4" customHeight="1" x14ac:dyDescent="0.3">
      <c r="A61" s="18"/>
      <c r="B61" s="18"/>
      <c r="C61" s="18"/>
      <c r="D61" s="18"/>
      <c r="E61" s="18"/>
      <c r="F61" s="36"/>
      <c r="G61" s="36"/>
      <c r="H61" s="36"/>
      <c r="I61" s="36"/>
      <c r="J61" s="36"/>
      <c r="K61" s="36"/>
      <c r="L61" s="12"/>
    </row>
    <row r="62" spans="1:12" s="17" customFormat="1" x14ac:dyDescent="0.3">
      <c r="A62" s="18"/>
      <c r="B62" s="18"/>
      <c r="C62" s="18"/>
      <c r="D62" s="18"/>
      <c r="E62" s="18"/>
      <c r="F62" s="36"/>
      <c r="G62" s="36"/>
      <c r="H62" s="36"/>
      <c r="I62" s="36"/>
      <c r="J62" s="36"/>
      <c r="K62" s="36"/>
      <c r="L62" s="12"/>
    </row>
    <row r="63" spans="1:12" s="34" customFormat="1" x14ac:dyDescent="0.3">
      <c r="A63" s="18"/>
      <c r="B63" s="18"/>
      <c r="C63" s="18"/>
      <c r="D63" s="18"/>
      <c r="E63" s="18"/>
      <c r="F63" s="36"/>
      <c r="G63" s="36"/>
      <c r="H63" s="36"/>
      <c r="I63" s="36"/>
      <c r="J63" s="36"/>
      <c r="K63" s="36"/>
      <c r="L63" s="12"/>
    </row>
    <row r="64" spans="1:12" s="34" customFormat="1" x14ac:dyDescent="0.3">
      <c r="A64" s="18"/>
      <c r="B64" s="18"/>
      <c r="C64" s="18"/>
      <c r="D64" s="18"/>
      <c r="E64" s="18"/>
      <c r="F64" s="36"/>
      <c r="G64" s="36"/>
      <c r="H64" s="36"/>
      <c r="I64" s="36"/>
      <c r="J64" s="36"/>
      <c r="K64" s="36"/>
      <c r="L64" s="12"/>
    </row>
    <row r="65" spans="1:12" s="17" customFormat="1" x14ac:dyDescent="0.3">
      <c r="A65" s="18"/>
      <c r="B65" s="18"/>
      <c r="C65" s="18"/>
      <c r="D65" s="18"/>
      <c r="E65" s="18"/>
      <c r="F65" s="36"/>
      <c r="G65" s="36"/>
      <c r="H65" s="36"/>
      <c r="I65" s="36"/>
      <c r="J65" s="36"/>
      <c r="K65" s="36"/>
      <c r="L65" s="12"/>
    </row>
    <row r="66" spans="1:12" s="17" customFormat="1" x14ac:dyDescent="0.3">
      <c r="A66" s="18"/>
      <c r="B66" s="18"/>
      <c r="C66" s="18"/>
      <c r="D66" s="18"/>
      <c r="E66" s="18"/>
      <c r="F66" s="36"/>
      <c r="G66" s="36"/>
      <c r="H66" s="36"/>
      <c r="I66" s="36"/>
      <c r="J66" s="36"/>
      <c r="K66" s="36"/>
      <c r="L66" s="12"/>
    </row>
    <row r="67" spans="1:12" s="17" customFormat="1" x14ac:dyDescent="0.3">
      <c r="A67" s="18"/>
      <c r="B67" s="18"/>
      <c r="C67" s="18"/>
      <c r="D67" s="18"/>
      <c r="E67" s="18"/>
      <c r="F67" s="36"/>
      <c r="G67" s="36"/>
      <c r="H67" s="36"/>
      <c r="I67" s="36"/>
      <c r="J67" s="36"/>
      <c r="K67" s="36"/>
      <c r="L67" s="12"/>
    </row>
    <row r="68" spans="1:12" s="17" customFormat="1" x14ac:dyDescent="0.3">
      <c r="A68" s="18"/>
      <c r="B68" s="18"/>
      <c r="C68" s="18"/>
      <c r="D68" s="18"/>
      <c r="E68" s="18"/>
      <c r="F68" s="36"/>
      <c r="G68" s="36"/>
      <c r="H68" s="36"/>
      <c r="I68" s="36"/>
      <c r="J68" s="36"/>
      <c r="K68" s="36"/>
      <c r="L68" s="12"/>
    </row>
    <row r="69" spans="1:12" s="17" customFormat="1" x14ac:dyDescent="0.3">
      <c r="A69" s="18"/>
      <c r="B69" s="18"/>
      <c r="C69" s="18"/>
      <c r="D69" s="18"/>
      <c r="E69" s="18"/>
      <c r="F69" s="36"/>
      <c r="G69" s="36"/>
      <c r="H69" s="36"/>
      <c r="I69" s="36"/>
      <c r="J69" s="36"/>
      <c r="K69" s="36"/>
      <c r="L69" s="12"/>
    </row>
    <row r="70" spans="1:12" s="17" customFormat="1" x14ac:dyDescent="0.3">
      <c r="A70" s="18"/>
      <c r="B70" s="18"/>
      <c r="C70" s="18"/>
      <c r="D70" s="18"/>
      <c r="E70" s="18"/>
      <c r="F70" s="36"/>
      <c r="G70" s="36"/>
      <c r="H70" s="36"/>
      <c r="I70" s="36"/>
      <c r="J70" s="36"/>
      <c r="K70" s="36"/>
      <c r="L70" s="12"/>
    </row>
    <row r="71" spans="1:12" s="17" customFormat="1" x14ac:dyDescent="0.3">
      <c r="A71" s="18"/>
      <c r="B71" s="18"/>
      <c r="C71" s="18"/>
      <c r="D71" s="18"/>
      <c r="E71" s="18"/>
      <c r="F71" s="36"/>
      <c r="G71" s="36"/>
      <c r="H71" s="36"/>
      <c r="I71" s="36"/>
      <c r="J71" s="36"/>
      <c r="K71" s="36"/>
      <c r="L71" s="12"/>
    </row>
    <row r="72" spans="1:12" s="17" customFormat="1" ht="14.4" customHeight="1" x14ac:dyDescent="0.3">
      <c r="A72" s="18"/>
      <c r="B72" s="18"/>
      <c r="C72" s="18"/>
      <c r="D72" s="18"/>
      <c r="E72" s="18"/>
      <c r="F72" s="36"/>
      <c r="G72" s="36"/>
      <c r="H72" s="36"/>
      <c r="I72" s="36"/>
      <c r="J72" s="36"/>
      <c r="K72" s="36"/>
      <c r="L72" s="12"/>
    </row>
    <row r="73" spans="1:12" s="17" customFormat="1" x14ac:dyDescent="0.3">
      <c r="A73" s="18"/>
      <c r="B73" s="18"/>
      <c r="C73" s="18"/>
      <c r="D73" s="18"/>
      <c r="E73" s="18"/>
      <c r="F73" s="36"/>
      <c r="G73" s="36"/>
      <c r="H73" s="36"/>
      <c r="I73" s="36"/>
      <c r="J73" s="36"/>
      <c r="K73" s="36"/>
      <c r="L73" s="12"/>
    </row>
    <row r="74" spans="1:12" s="34" customFormat="1" x14ac:dyDescent="0.3">
      <c r="A74" s="18"/>
      <c r="B74" s="18"/>
      <c r="C74" s="18"/>
      <c r="D74" s="18"/>
      <c r="E74" s="18"/>
      <c r="F74" s="36"/>
      <c r="G74" s="36"/>
      <c r="H74" s="36"/>
      <c r="I74" s="36"/>
      <c r="J74" s="36"/>
      <c r="K74" s="36"/>
      <c r="L74" s="12"/>
    </row>
    <row r="75" spans="1:12" s="34" customFormat="1" x14ac:dyDescent="0.3">
      <c r="A75" s="18"/>
      <c r="B75" s="18"/>
      <c r="C75" s="18"/>
      <c r="D75" s="18"/>
      <c r="E75" s="18"/>
      <c r="F75" s="36"/>
      <c r="G75" s="36"/>
      <c r="H75" s="36"/>
      <c r="I75" s="36"/>
      <c r="J75" s="36"/>
      <c r="K75" s="36"/>
      <c r="L75" s="12"/>
    </row>
    <row r="76" spans="1:12" s="34" customFormat="1" x14ac:dyDescent="0.3">
      <c r="A76" s="18"/>
      <c r="B76" s="18"/>
      <c r="C76" s="18"/>
      <c r="D76" s="18"/>
      <c r="E76" s="18"/>
      <c r="F76" s="36"/>
      <c r="G76" s="36"/>
      <c r="H76" s="36"/>
      <c r="I76" s="36"/>
      <c r="J76" s="36"/>
      <c r="K76" s="36"/>
      <c r="L76" s="12"/>
    </row>
    <row r="77" spans="1:12" s="34" customFormat="1" x14ac:dyDescent="0.3">
      <c r="A77" s="18"/>
      <c r="B77" s="18"/>
      <c r="C77" s="18"/>
      <c r="D77" s="18"/>
      <c r="E77" s="18"/>
      <c r="F77" s="36"/>
      <c r="G77" s="36"/>
      <c r="H77" s="36"/>
      <c r="I77" s="36"/>
      <c r="J77" s="36"/>
      <c r="K77" s="36"/>
      <c r="L77" s="12"/>
    </row>
  </sheetData>
  <sheetProtection selectLockedCells="1"/>
  <mergeCells count="6">
    <mergeCell ref="B3:E3"/>
    <mergeCell ref="B2:E2"/>
    <mergeCell ref="F1:K1"/>
    <mergeCell ref="F2:K2"/>
    <mergeCell ref="F3:K3"/>
    <mergeCell ref="B1:E1"/>
  </mergeCells>
  <phoneticPr fontId="1" type="noConversion"/>
  <printOptions horizontalCentered="1"/>
  <pageMargins left="1.5" right="0.5" top="1" bottom="0.5" header="0.5" footer="0.3"/>
  <pageSetup orientation="landscape" r:id="rId1"/>
  <headerFooter>
    <oddHeader>&amp;C&amp;"Helv,Bold"LEWIS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zoomScaleSheetLayoutView="100" workbookViewId="0">
      <selection activeCell="J7" sqref="J7:J14"/>
    </sheetView>
  </sheetViews>
  <sheetFormatPr defaultColWidth="9.109375" defaultRowHeight="13.8" x14ac:dyDescent="0.3"/>
  <cols>
    <col min="1" max="1" width="14.109375" style="18" customWidth="1"/>
    <col min="2" max="5" width="8.5546875" style="12" customWidth="1"/>
    <col min="6" max="6" width="14.33203125" style="12" bestFit="1" customWidth="1"/>
    <col min="7" max="11" width="8.5546875" style="12" customWidth="1"/>
    <col min="12" max="16384" width="9.109375" style="12"/>
  </cols>
  <sheetData>
    <row r="1" spans="1:15" x14ac:dyDescent="0.3">
      <c r="A1" s="122"/>
      <c r="B1" s="135" t="s">
        <v>14</v>
      </c>
      <c r="C1" s="136"/>
      <c r="D1" s="136"/>
      <c r="E1" s="137"/>
      <c r="F1" s="25" t="s">
        <v>8</v>
      </c>
      <c r="G1" s="138"/>
      <c r="H1" s="139"/>
      <c r="I1" s="139"/>
      <c r="J1" s="139"/>
      <c r="K1" s="140"/>
    </row>
    <row r="2" spans="1:15" x14ac:dyDescent="0.3">
      <c r="A2" s="43"/>
      <c r="B2" s="141" t="s">
        <v>9</v>
      </c>
      <c r="C2" s="141"/>
      <c r="D2" s="141"/>
      <c r="E2" s="141"/>
      <c r="F2" s="7" t="s">
        <v>16</v>
      </c>
      <c r="G2" s="132" t="s">
        <v>3</v>
      </c>
      <c r="H2" s="133"/>
      <c r="I2" s="133"/>
      <c r="J2" s="133"/>
      <c r="K2" s="134"/>
    </row>
    <row r="3" spans="1:15" x14ac:dyDescent="0.3">
      <c r="A3" s="29"/>
      <c r="B3" s="138" t="s">
        <v>15</v>
      </c>
      <c r="C3" s="139"/>
      <c r="D3" s="139"/>
      <c r="E3" s="140"/>
      <c r="F3" s="11" t="s">
        <v>15</v>
      </c>
      <c r="G3" s="132" t="s">
        <v>4</v>
      </c>
      <c r="H3" s="133"/>
      <c r="I3" s="133"/>
      <c r="J3" s="133"/>
      <c r="K3" s="134"/>
    </row>
    <row r="4" spans="1:15" x14ac:dyDescent="0.3">
      <c r="A4" s="30"/>
      <c r="B4" s="142" t="s">
        <v>38</v>
      </c>
      <c r="C4" s="143"/>
      <c r="D4" s="143"/>
      <c r="E4" s="144"/>
      <c r="F4" s="11" t="s">
        <v>43</v>
      </c>
      <c r="G4" s="142"/>
      <c r="H4" s="143"/>
      <c r="I4" s="143"/>
      <c r="J4" s="143"/>
      <c r="K4" s="144"/>
    </row>
    <row r="5" spans="1:15" ht="88.2" customHeight="1" thickBot="1" x14ac:dyDescent="0.35">
      <c r="A5" s="31" t="s">
        <v>5</v>
      </c>
      <c r="B5" s="4" t="s">
        <v>40</v>
      </c>
      <c r="C5" s="4" t="s">
        <v>24</v>
      </c>
      <c r="D5" s="4" t="s">
        <v>41</v>
      </c>
      <c r="E5" s="4" t="s">
        <v>42</v>
      </c>
      <c r="F5" s="6" t="s">
        <v>43</v>
      </c>
      <c r="G5" s="6" t="s">
        <v>10</v>
      </c>
      <c r="H5" s="6" t="s">
        <v>11</v>
      </c>
      <c r="I5" s="6" t="s">
        <v>17</v>
      </c>
      <c r="J5" s="6" t="s">
        <v>18</v>
      </c>
      <c r="K5" s="3" t="s">
        <v>12</v>
      </c>
    </row>
    <row r="6" spans="1:15" ht="14.4" thickBot="1" x14ac:dyDescent="0.35">
      <c r="A6" s="14"/>
      <c r="B6" s="94"/>
      <c r="C6" s="94"/>
      <c r="D6" s="15"/>
      <c r="E6" s="15"/>
      <c r="F6" s="15"/>
      <c r="G6" s="15"/>
      <c r="H6" s="15"/>
      <c r="I6" s="15"/>
      <c r="J6" s="15"/>
      <c r="K6" s="16"/>
    </row>
    <row r="7" spans="1:15" x14ac:dyDescent="0.3">
      <c r="A7" s="115" t="s">
        <v>81</v>
      </c>
      <c r="B7" s="125">
        <v>58</v>
      </c>
      <c r="C7" s="126">
        <v>17</v>
      </c>
      <c r="D7" s="104">
        <v>54</v>
      </c>
      <c r="E7" s="57">
        <v>43</v>
      </c>
      <c r="F7" s="20">
        <v>171</v>
      </c>
      <c r="G7" s="21">
        <v>410</v>
      </c>
      <c r="H7" s="21">
        <v>17</v>
      </c>
      <c r="I7" s="49">
        <f>IF(G7&lt;&gt;0,H7+G7,"")</f>
        <v>427</v>
      </c>
      <c r="J7" s="21">
        <v>209</v>
      </c>
      <c r="K7" s="22">
        <f t="shared" ref="K7:K15" si="0">IF(J7&lt;&gt;0,J7/I7,"")</f>
        <v>0.48946135831381732</v>
      </c>
    </row>
    <row r="8" spans="1:15" x14ac:dyDescent="0.3">
      <c r="A8" s="114" t="s">
        <v>57</v>
      </c>
      <c r="B8" s="127">
        <v>40</v>
      </c>
      <c r="C8" s="128">
        <v>15</v>
      </c>
      <c r="D8" s="105">
        <v>41</v>
      </c>
      <c r="E8" s="58">
        <v>15</v>
      </c>
      <c r="F8" s="23">
        <v>103</v>
      </c>
      <c r="G8" s="24">
        <v>590</v>
      </c>
      <c r="H8" s="24">
        <v>6</v>
      </c>
      <c r="I8" s="50">
        <f t="shared" ref="I8:I14" si="1">IF(G8&lt;&gt;0,H8+G8,"")</f>
        <v>596</v>
      </c>
      <c r="J8" s="24">
        <v>112</v>
      </c>
      <c r="K8" s="22">
        <f t="shared" si="0"/>
        <v>0.18791946308724833</v>
      </c>
      <c r="N8" s="124"/>
      <c r="O8" s="124"/>
    </row>
    <row r="9" spans="1:15" x14ac:dyDescent="0.3">
      <c r="A9" s="114" t="s">
        <v>58</v>
      </c>
      <c r="B9" s="127">
        <v>14</v>
      </c>
      <c r="C9" s="128">
        <v>3</v>
      </c>
      <c r="D9" s="105">
        <v>15</v>
      </c>
      <c r="E9" s="58">
        <v>8</v>
      </c>
      <c r="F9" s="23">
        <v>42</v>
      </c>
      <c r="G9" s="24">
        <v>160</v>
      </c>
      <c r="H9" s="24">
        <v>5</v>
      </c>
      <c r="I9" s="50">
        <f t="shared" si="1"/>
        <v>165</v>
      </c>
      <c r="J9" s="24">
        <v>47</v>
      </c>
      <c r="K9" s="22">
        <f t="shared" si="0"/>
        <v>0.28484848484848485</v>
      </c>
      <c r="N9" s="124"/>
      <c r="O9" s="124"/>
    </row>
    <row r="10" spans="1:15" x14ac:dyDescent="0.3">
      <c r="A10" s="114" t="s">
        <v>59</v>
      </c>
      <c r="B10" s="127">
        <v>55</v>
      </c>
      <c r="C10" s="128">
        <v>28</v>
      </c>
      <c r="D10" s="105">
        <v>39</v>
      </c>
      <c r="E10" s="58">
        <v>21</v>
      </c>
      <c r="F10" s="23">
        <v>128</v>
      </c>
      <c r="G10" s="24">
        <v>382</v>
      </c>
      <c r="H10" s="24">
        <v>9</v>
      </c>
      <c r="I10" s="50">
        <f t="shared" si="1"/>
        <v>391</v>
      </c>
      <c r="J10" s="24">
        <v>169</v>
      </c>
      <c r="K10" s="22">
        <f t="shared" si="0"/>
        <v>0.43222506393861893</v>
      </c>
      <c r="N10" s="124"/>
      <c r="O10" s="124"/>
    </row>
    <row r="11" spans="1:15" x14ac:dyDescent="0.3">
      <c r="A11" s="114" t="s">
        <v>60</v>
      </c>
      <c r="B11" s="127">
        <v>47</v>
      </c>
      <c r="C11" s="128">
        <v>14</v>
      </c>
      <c r="D11" s="105">
        <v>26</v>
      </c>
      <c r="E11" s="58">
        <v>15</v>
      </c>
      <c r="F11" s="23">
        <v>104</v>
      </c>
      <c r="G11" s="24">
        <v>341</v>
      </c>
      <c r="H11" s="24">
        <v>9</v>
      </c>
      <c r="I11" s="50">
        <f t="shared" si="1"/>
        <v>350</v>
      </c>
      <c r="J11" s="24">
        <v>120</v>
      </c>
      <c r="K11" s="22">
        <f t="shared" si="0"/>
        <v>0.34285714285714286</v>
      </c>
      <c r="N11" s="124"/>
      <c r="O11" s="124"/>
    </row>
    <row r="12" spans="1:15" x14ac:dyDescent="0.3">
      <c r="A12" s="114" t="s">
        <v>61</v>
      </c>
      <c r="B12" s="127">
        <v>6</v>
      </c>
      <c r="C12" s="128">
        <v>0</v>
      </c>
      <c r="D12" s="105">
        <v>4</v>
      </c>
      <c r="E12" s="58">
        <v>5</v>
      </c>
      <c r="F12" s="23">
        <v>15</v>
      </c>
      <c r="G12" s="24">
        <v>38</v>
      </c>
      <c r="H12" s="24">
        <v>0</v>
      </c>
      <c r="I12" s="50">
        <f t="shared" si="1"/>
        <v>38</v>
      </c>
      <c r="J12" s="24">
        <v>30</v>
      </c>
      <c r="K12" s="22">
        <f t="shared" si="0"/>
        <v>0.78947368421052633</v>
      </c>
      <c r="N12" s="124"/>
      <c r="O12" s="124"/>
    </row>
    <row r="13" spans="1:15" x14ac:dyDescent="0.3">
      <c r="A13" s="114" t="s">
        <v>62</v>
      </c>
      <c r="B13" s="127">
        <v>4</v>
      </c>
      <c r="C13" s="128">
        <v>3</v>
      </c>
      <c r="D13" s="105">
        <v>9</v>
      </c>
      <c r="E13" s="58">
        <v>0</v>
      </c>
      <c r="F13" s="41">
        <v>16</v>
      </c>
      <c r="G13" s="74">
        <v>42</v>
      </c>
      <c r="H13" s="74">
        <v>0</v>
      </c>
      <c r="I13" s="50">
        <f t="shared" si="1"/>
        <v>42</v>
      </c>
      <c r="J13" s="74">
        <v>32</v>
      </c>
      <c r="K13" s="22">
        <f t="shared" si="0"/>
        <v>0.76190476190476186</v>
      </c>
      <c r="N13" s="124"/>
      <c r="O13" s="124"/>
    </row>
    <row r="14" spans="1:15" x14ac:dyDescent="0.3">
      <c r="A14" s="118" t="s">
        <v>63</v>
      </c>
      <c r="B14" s="102">
        <v>3</v>
      </c>
      <c r="C14" s="103">
        <v>0</v>
      </c>
      <c r="D14" s="106">
        <v>0</v>
      </c>
      <c r="E14" s="86">
        <v>1</v>
      </c>
      <c r="F14" s="23">
        <v>4</v>
      </c>
      <c r="G14" s="24">
        <v>9</v>
      </c>
      <c r="H14" s="24">
        <v>0</v>
      </c>
      <c r="I14" s="50">
        <f t="shared" si="1"/>
        <v>9</v>
      </c>
      <c r="J14" s="24">
        <v>8</v>
      </c>
      <c r="K14" s="22">
        <f t="shared" si="0"/>
        <v>0.88888888888888884</v>
      </c>
      <c r="N14" s="124"/>
      <c r="O14" s="124"/>
    </row>
    <row r="15" spans="1:15" x14ac:dyDescent="0.3">
      <c r="A15" s="8" t="s">
        <v>25</v>
      </c>
      <c r="B15" s="19">
        <f t="shared" ref="B15:J15" si="2">SUM(B7:B14)</f>
        <v>227</v>
      </c>
      <c r="C15" s="19">
        <f t="shared" si="2"/>
        <v>80</v>
      </c>
      <c r="D15" s="44">
        <f t="shared" si="2"/>
        <v>188</v>
      </c>
      <c r="E15" s="19">
        <f t="shared" si="2"/>
        <v>108</v>
      </c>
      <c r="F15" s="19">
        <f t="shared" si="2"/>
        <v>583</v>
      </c>
      <c r="G15" s="19">
        <f t="shared" si="2"/>
        <v>1972</v>
      </c>
      <c r="H15" s="19">
        <f t="shared" si="2"/>
        <v>46</v>
      </c>
      <c r="I15" s="19">
        <f t="shared" si="2"/>
        <v>2018</v>
      </c>
      <c r="J15" s="19">
        <f t="shared" si="2"/>
        <v>727</v>
      </c>
      <c r="K15" s="56">
        <f t="shared" si="0"/>
        <v>0.36025768087215065</v>
      </c>
    </row>
    <row r="16" spans="1:15" x14ac:dyDescent="0.3">
      <c r="F16" s="42"/>
      <c r="G16" s="42"/>
      <c r="H16" s="42"/>
      <c r="I16" s="42"/>
      <c r="J16" s="54"/>
      <c r="K16" s="53"/>
    </row>
    <row r="17" spans="7:10" x14ac:dyDescent="0.3">
      <c r="G17" s="145" t="s">
        <v>20</v>
      </c>
      <c r="H17" s="145"/>
      <c r="I17" s="145"/>
      <c r="J17" s="55"/>
    </row>
  </sheetData>
  <sheetProtection selectLockedCells="1"/>
  <mergeCells count="9">
    <mergeCell ref="B1:E1"/>
    <mergeCell ref="B2:E2"/>
    <mergeCell ref="B3:E3"/>
    <mergeCell ref="B4:E4"/>
    <mergeCell ref="G17:I17"/>
    <mergeCell ref="G3:K3"/>
    <mergeCell ref="G1:K1"/>
    <mergeCell ref="G2:K2"/>
    <mergeCell ref="G4:K4"/>
  </mergeCells>
  <printOptions horizontalCentered="1"/>
  <pageMargins left="1.5" right="0.5" top="1" bottom="0.5" header="0.5" footer="0.3"/>
  <pageSetup orientation="landscape" r:id="rId1"/>
  <headerFooter>
    <oddHeader>&amp;C&amp;"Helv,Bold"LEWIS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Normal="100" zoomScaleSheetLayoutView="100" workbookViewId="0">
      <selection activeCell="B7" sqref="B7:F14"/>
    </sheetView>
  </sheetViews>
  <sheetFormatPr defaultColWidth="9.109375" defaultRowHeight="13.8" x14ac:dyDescent="0.3"/>
  <cols>
    <col min="1" max="1" width="16.5546875" style="18" customWidth="1"/>
    <col min="2" max="6" width="8.5546875" style="12" customWidth="1"/>
    <col min="7" max="10" width="8.6640625" style="12" customWidth="1"/>
    <col min="11" max="11" width="9.6640625" style="12" bestFit="1" customWidth="1"/>
    <col min="12" max="12" width="10.6640625" style="12" bestFit="1" customWidth="1"/>
    <col min="13" max="13" width="10.44140625" style="12" bestFit="1" customWidth="1"/>
    <col min="14" max="14" width="9.6640625" style="12" bestFit="1" customWidth="1"/>
    <col min="15" max="15" width="13.33203125" style="12" bestFit="1" customWidth="1"/>
    <col min="16" max="16" width="10" style="12" bestFit="1" customWidth="1"/>
    <col min="17" max="16384" width="9.109375" style="12"/>
  </cols>
  <sheetData>
    <row r="1" spans="1:10" x14ac:dyDescent="0.3">
      <c r="A1" s="26"/>
      <c r="B1" s="138"/>
      <c r="C1" s="139"/>
      <c r="D1" s="139"/>
      <c r="E1" s="139"/>
      <c r="F1" s="139"/>
      <c r="G1" s="135" t="s">
        <v>19</v>
      </c>
      <c r="H1" s="136"/>
      <c r="I1" s="135"/>
      <c r="J1" s="137"/>
    </row>
    <row r="2" spans="1:10" s="28" customFormat="1" x14ac:dyDescent="0.3">
      <c r="A2" s="27"/>
      <c r="B2" s="129" t="s">
        <v>83</v>
      </c>
      <c r="C2" s="130"/>
      <c r="D2" s="130"/>
      <c r="E2" s="130"/>
      <c r="F2" s="130"/>
      <c r="G2" s="132" t="s">
        <v>26</v>
      </c>
      <c r="H2" s="133"/>
      <c r="I2" s="132" t="s">
        <v>19</v>
      </c>
      <c r="J2" s="134"/>
    </row>
    <row r="3" spans="1:10" s="28" customFormat="1" x14ac:dyDescent="0.3">
      <c r="A3" s="27"/>
      <c r="B3" s="109" t="s">
        <v>13</v>
      </c>
      <c r="C3" s="146" t="s">
        <v>6</v>
      </c>
      <c r="D3" s="148"/>
      <c r="E3" s="146" t="s">
        <v>7</v>
      </c>
      <c r="F3" s="147"/>
      <c r="G3" s="109" t="s">
        <v>32</v>
      </c>
      <c r="H3" s="109" t="s">
        <v>44</v>
      </c>
      <c r="I3" s="129" t="s">
        <v>45</v>
      </c>
      <c r="J3" s="131"/>
    </row>
    <row r="4" spans="1:10" x14ac:dyDescent="0.3">
      <c r="A4" s="37"/>
      <c r="B4" s="1" t="s">
        <v>2</v>
      </c>
      <c r="C4" s="1" t="s">
        <v>1</v>
      </c>
      <c r="D4" s="10" t="s">
        <v>2</v>
      </c>
      <c r="E4" s="10" t="s">
        <v>1</v>
      </c>
      <c r="F4" s="10" t="s">
        <v>2</v>
      </c>
      <c r="G4" s="1" t="s">
        <v>2</v>
      </c>
      <c r="H4" s="1" t="s">
        <v>2</v>
      </c>
      <c r="I4" s="1" t="s">
        <v>2</v>
      </c>
      <c r="J4" s="2" t="s">
        <v>2</v>
      </c>
    </row>
    <row r="5" spans="1:10" s="13" customFormat="1" ht="96.75" customHeight="1" thickBot="1" x14ac:dyDescent="0.3">
      <c r="A5" s="38" t="s">
        <v>5</v>
      </c>
      <c r="B5" s="3" t="s">
        <v>64</v>
      </c>
      <c r="C5" s="4" t="s">
        <v>65</v>
      </c>
      <c r="D5" s="4" t="s">
        <v>66</v>
      </c>
      <c r="E5" s="4" t="s">
        <v>67</v>
      </c>
      <c r="F5" s="4" t="s">
        <v>68</v>
      </c>
      <c r="G5" s="45" t="s">
        <v>69</v>
      </c>
      <c r="H5" s="45" t="s">
        <v>70</v>
      </c>
      <c r="I5" s="61" t="s">
        <v>71</v>
      </c>
      <c r="J5" s="89" t="s">
        <v>72</v>
      </c>
    </row>
    <row r="6" spans="1:10" s="17" customFormat="1" ht="14.4" thickBot="1" x14ac:dyDescent="0.35">
      <c r="A6" s="62"/>
      <c r="B6" s="15"/>
      <c r="C6" s="15"/>
      <c r="D6" s="15"/>
      <c r="E6" s="15"/>
      <c r="F6" s="15"/>
      <c r="G6" s="40"/>
      <c r="H6" s="40"/>
      <c r="I6" s="40"/>
      <c r="J6" s="98"/>
    </row>
    <row r="7" spans="1:10" s="17" customFormat="1" x14ac:dyDescent="0.3">
      <c r="A7" s="115" t="s">
        <v>81</v>
      </c>
      <c r="B7" s="20">
        <v>147</v>
      </c>
      <c r="C7" s="20">
        <v>28</v>
      </c>
      <c r="D7" s="75">
        <v>129</v>
      </c>
      <c r="E7" s="20">
        <v>30</v>
      </c>
      <c r="F7" s="65">
        <v>126</v>
      </c>
      <c r="G7" s="69">
        <v>135</v>
      </c>
      <c r="H7" s="69">
        <v>129</v>
      </c>
      <c r="I7" s="69">
        <v>143</v>
      </c>
      <c r="J7" s="57">
        <v>10</v>
      </c>
    </row>
    <row r="8" spans="1:10" s="17" customFormat="1" x14ac:dyDescent="0.3">
      <c r="A8" s="114" t="s">
        <v>57</v>
      </c>
      <c r="B8" s="23">
        <v>100</v>
      </c>
      <c r="C8" s="23">
        <v>2</v>
      </c>
      <c r="D8" s="76">
        <v>93</v>
      </c>
      <c r="E8" s="23">
        <v>4</v>
      </c>
      <c r="F8" s="66">
        <v>90</v>
      </c>
      <c r="G8" s="68">
        <v>91</v>
      </c>
      <c r="H8" s="68">
        <v>90</v>
      </c>
      <c r="I8" s="67">
        <v>94</v>
      </c>
      <c r="J8" s="58">
        <v>9</v>
      </c>
    </row>
    <row r="9" spans="1:10" s="17" customFormat="1" x14ac:dyDescent="0.3">
      <c r="A9" s="114" t="s">
        <v>58</v>
      </c>
      <c r="B9" s="23">
        <v>38</v>
      </c>
      <c r="C9" s="23">
        <v>1</v>
      </c>
      <c r="D9" s="76">
        <v>35</v>
      </c>
      <c r="E9" s="23">
        <v>2</v>
      </c>
      <c r="F9" s="66">
        <v>36</v>
      </c>
      <c r="G9" s="68">
        <v>37</v>
      </c>
      <c r="H9" s="68">
        <v>37</v>
      </c>
      <c r="I9" s="67">
        <v>36</v>
      </c>
      <c r="J9" s="58">
        <v>7</v>
      </c>
    </row>
    <row r="10" spans="1:10" s="17" customFormat="1" x14ac:dyDescent="0.3">
      <c r="A10" s="114" t="s">
        <v>59</v>
      </c>
      <c r="B10" s="23">
        <v>140</v>
      </c>
      <c r="C10" s="23">
        <v>14</v>
      </c>
      <c r="D10" s="76">
        <v>119</v>
      </c>
      <c r="E10" s="23">
        <v>16</v>
      </c>
      <c r="F10" s="66">
        <v>133</v>
      </c>
      <c r="G10" s="68">
        <v>131</v>
      </c>
      <c r="H10" s="68">
        <v>137</v>
      </c>
      <c r="I10" s="67">
        <v>144</v>
      </c>
      <c r="J10" s="58">
        <v>7</v>
      </c>
    </row>
    <row r="11" spans="1:10" s="17" customFormat="1" x14ac:dyDescent="0.3">
      <c r="A11" s="114" t="s">
        <v>60</v>
      </c>
      <c r="B11" s="23">
        <v>96</v>
      </c>
      <c r="C11" s="23">
        <v>7</v>
      </c>
      <c r="D11" s="76">
        <v>97</v>
      </c>
      <c r="E11" s="23">
        <v>9</v>
      </c>
      <c r="F11" s="66">
        <v>92</v>
      </c>
      <c r="G11" s="68">
        <v>94</v>
      </c>
      <c r="H11" s="68">
        <v>97</v>
      </c>
      <c r="I11" s="67">
        <v>94</v>
      </c>
      <c r="J11" s="58">
        <v>8</v>
      </c>
    </row>
    <row r="12" spans="1:10" s="17" customFormat="1" x14ac:dyDescent="0.3">
      <c r="A12" s="114" t="s">
        <v>61</v>
      </c>
      <c r="B12" s="23">
        <v>15</v>
      </c>
      <c r="C12" s="23">
        <v>2</v>
      </c>
      <c r="D12" s="76">
        <v>15</v>
      </c>
      <c r="E12" s="23">
        <v>2</v>
      </c>
      <c r="F12" s="66">
        <v>15</v>
      </c>
      <c r="G12" s="68">
        <v>15</v>
      </c>
      <c r="H12" s="68">
        <v>15</v>
      </c>
      <c r="I12" s="67">
        <v>16</v>
      </c>
      <c r="J12" s="58">
        <v>1</v>
      </c>
    </row>
    <row r="13" spans="1:10" s="17" customFormat="1" x14ac:dyDescent="0.3">
      <c r="A13" s="114" t="s">
        <v>62</v>
      </c>
      <c r="B13" s="23">
        <v>20</v>
      </c>
      <c r="C13" s="23">
        <v>0</v>
      </c>
      <c r="D13" s="76">
        <v>20</v>
      </c>
      <c r="E13" s="23">
        <v>0</v>
      </c>
      <c r="F13" s="66">
        <v>19</v>
      </c>
      <c r="G13" s="68">
        <v>19</v>
      </c>
      <c r="H13" s="68">
        <v>17</v>
      </c>
      <c r="I13" s="67">
        <v>20</v>
      </c>
      <c r="J13" s="58">
        <v>0</v>
      </c>
    </row>
    <row r="14" spans="1:10" s="17" customFormat="1" x14ac:dyDescent="0.3">
      <c r="A14" s="118" t="s">
        <v>63</v>
      </c>
      <c r="B14" s="23">
        <v>4</v>
      </c>
      <c r="C14" s="96">
        <v>0</v>
      </c>
      <c r="D14" s="76">
        <v>4</v>
      </c>
      <c r="E14" s="95">
        <v>0</v>
      </c>
      <c r="F14" s="72">
        <v>4</v>
      </c>
      <c r="G14" s="119">
        <v>4</v>
      </c>
      <c r="H14" s="85">
        <v>4</v>
      </c>
      <c r="I14" s="120">
        <v>2</v>
      </c>
      <c r="J14" s="121">
        <v>1</v>
      </c>
    </row>
    <row r="15" spans="1:10" s="17" customFormat="1" x14ac:dyDescent="0.3">
      <c r="A15" s="8" t="s">
        <v>0</v>
      </c>
      <c r="B15" s="44">
        <f t="shared" ref="B15:J15" si="0">SUM(B7:B14)</f>
        <v>560</v>
      </c>
      <c r="C15" s="19">
        <f t="shared" si="0"/>
        <v>54</v>
      </c>
      <c r="D15" s="19">
        <f t="shared" si="0"/>
        <v>512</v>
      </c>
      <c r="E15" s="19">
        <f t="shared" si="0"/>
        <v>63</v>
      </c>
      <c r="F15" s="19">
        <f t="shared" si="0"/>
        <v>515</v>
      </c>
      <c r="G15" s="19">
        <f t="shared" si="0"/>
        <v>526</v>
      </c>
      <c r="H15" s="19">
        <f t="shared" si="0"/>
        <v>526</v>
      </c>
      <c r="I15" s="19">
        <f t="shared" si="0"/>
        <v>549</v>
      </c>
      <c r="J15" s="19">
        <f t="shared" si="0"/>
        <v>43</v>
      </c>
    </row>
    <row r="16" spans="1:10" s="17" customFormat="1" x14ac:dyDescent="0.3">
      <c r="A16" s="18"/>
      <c r="B16" s="12"/>
      <c r="C16" s="12"/>
      <c r="D16" s="12"/>
      <c r="E16" s="12"/>
      <c r="F16" s="12"/>
    </row>
    <row r="17" spans="1:6" s="17" customFormat="1" x14ac:dyDescent="0.3">
      <c r="A17" s="18"/>
      <c r="B17" s="12"/>
      <c r="C17" s="12"/>
      <c r="D17" s="12"/>
      <c r="E17" s="12"/>
      <c r="F17" s="12"/>
    </row>
    <row r="18" spans="1:6" s="17" customFormat="1" x14ac:dyDescent="0.3">
      <c r="A18" s="18"/>
      <c r="B18" s="12"/>
      <c r="C18" s="12"/>
      <c r="D18" s="12"/>
      <c r="E18" s="12"/>
      <c r="F18" s="12"/>
    </row>
    <row r="19" spans="1:6" s="17" customFormat="1" x14ac:dyDescent="0.3">
      <c r="A19" s="18"/>
      <c r="B19" s="12"/>
      <c r="C19" s="12"/>
      <c r="D19" s="12"/>
      <c r="E19" s="12"/>
      <c r="F19" s="12"/>
    </row>
    <row r="20" spans="1:6" s="17" customFormat="1" x14ac:dyDescent="0.3">
      <c r="A20" s="18"/>
      <c r="B20" s="12"/>
      <c r="C20" s="12"/>
      <c r="D20" s="12"/>
      <c r="E20" s="12"/>
      <c r="F20" s="12"/>
    </row>
    <row r="21" spans="1:6" s="17" customFormat="1" x14ac:dyDescent="0.3">
      <c r="A21" s="18"/>
      <c r="B21" s="12"/>
      <c r="C21" s="12"/>
      <c r="D21" s="12"/>
      <c r="E21" s="12"/>
      <c r="F21" s="12"/>
    </row>
    <row r="22" spans="1:6" s="17" customFormat="1" x14ac:dyDescent="0.3">
      <c r="A22" s="18"/>
      <c r="B22" s="12"/>
      <c r="C22" s="12"/>
      <c r="D22" s="12"/>
      <c r="E22" s="12"/>
      <c r="F22" s="12"/>
    </row>
    <row r="23" spans="1:6" s="17" customFormat="1" x14ac:dyDescent="0.3">
      <c r="A23" s="18"/>
      <c r="B23" s="12"/>
      <c r="C23" s="12"/>
      <c r="D23" s="12"/>
      <c r="E23" s="12"/>
      <c r="F23" s="12"/>
    </row>
    <row r="24" spans="1:6" s="17" customFormat="1" x14ac:dyDescent="0.3">
      <c r="A24" s="18"/>
      <c r="B24" s="12"/>
      <c r="C24" s="12"/>
      <c r="D24" s="12"/>
      <c r="E24" s="12"/>
      <c r="F24" s="12"/>
    </row>
    <row r="25" spans="1:6" s="17" customFormat="1" x14ac:dyDescent="0.3">
      <c r="A25" s="18"/>
      <c r="B25" s="12"/>
      <c r="C25" s="12"/>
      <c r="D25" s="12"/>
      <c r="E25" s="12"/>
      <c r="F25" s="12"/>
    </row>
    <row r="26" spans="1:6" s="17" customFormat="1" x14ac:dyDescent="0.3">
      <c r="A26" s="18"/>
      <c r="B26" s="12"/>
      <c r="C26" s="12"/>
      <c r="D26" s="12"/>
      <c r="E26" s="12"/>
      <c r="F26" s="12"/>
    </row>
    <row r="27" spans="1:6" s="17" customFormat="1" x14ac:dyDescent="0.3">
      <c r="A27" s="18"/>
      <c r="B27" s="12"/>
      <c r="C27" s="12"/>
      <c r="D27" s="12"/>
      <c r="E27" s="12"/>
      <c r="F27" s="12"/>
    </row>
    <row r="28" spans="1:6" s="17" customFormat="1" x14ac:dyDescent="0.3">
      <c r="A28" s="18"/>
      <c r="B28" s="12"/>
      <c r="C28" s="12"/>
      <c r="D28" s="12"/>
      <c r="E28" s="12"/>
      <c r="F28" s="12"/>
    </row>
    <row r="29" spans="1:6" s="17" customFormat="1" x14ac:dyDescent="0.3">
      <c r="A29" s="18"/>
      <c r="B29" s="12"/>
      <c r="C29" s="12"/>
      <c r="D29" s="12"/>
      <c r="E29" s="12"/>
      <c r="F29" s="12"/>
    </row>
    <row r="30" spans="1:6" s="17" customFormat="1" x14ac:dyDescent="0.3">
      <c r="A30" s="18"/>
      <c r="B30" s="12"/>
      <c r="C30" s="12"/>
      <c r="D30" s="12"/>
      <c r="E30" s="12"/>
      <c r="F30" s="12"/>
    </row>
    <row r="31" spans="1:6" s="17" customFormat="1" x14ac:dyDescent="0.3">
      <c r="A31" s="18"/>
      <c r="B31" s="12"/>
      <c r="C31" s="12"/>
      <c r="D31" s="12"/>
      <c r="E31" s="12"/>
      <c r="F31" s="12"/>
    </row>
    <row r="32" spans="1:6" s="17" customFormat="1" x14ac:dyDescent="0.3">
      <c r="A32" s="18"/>
      <c r="B32" s="12"/>
      <c r="C32" s="12"/>
      <c r="D32" s="12"/>
      <c r="E32" s="12"/>
      <c r="F32" s="12"/>
    </row>
    <row r="33" spans="1:6" s="17" customFormat="1" x14ac:dyDescent="0.3">
      <c r="A33" s="18"/>
      <c r="B33" s="12"/>
      <c r="C33" s="12"/>
      <c r="D33" s="12"/>
      <c r="E33" s="12"/>
      <c r="F33" s="12"/>
    </row>
    <row r="34" spans="1:6" s="17" customFormat="1" x14ac:dyDescent="0.3">
      <c r="A34" s="18"/>
      <c r="B34" s="12"/>
      <c r="C34" s="12"/>
      <c r="D34" s="12"/>
      <c r="E34" s="12"/>
      <c r="F34" s="12"/>
    </row>
    <row r="35" spans="1:6" s="17" customFormat="1" x14ac:dyDescent="0.3">
      <c r="A35" s="18"/>
      <c r="B35" s="12"/>
      <c r="C35" s="12"/>
      <c r="D35" s="12"/>
      <c r="E35" s="12"/>
      <c r="F35" s="12"/>
    </row>
    <row r="36" spans="1:6" s="17" customFormat="1" x14ac:dyDescent="0.3">
      <c r="A36" s="18"/>
      <c r="B36" s="12"/>
      <c r="C36" s="12"/>
      <c r="D36" s="12"/>
      <c r="E36" s="12"/>
      <c r="F36" s="12"/>
    </row>
    <row r="37" spans="1:6" s="17" customFormat="1" x14ac:dyDescent="0.3">
      <c r="A37" s="18"/>
      <c r="B37" s="12"/>
      <c r="C37" s="12"/>
      <c r="D37" s="12"/>
      <c r="E37" s="12"/>
      <c r="F37" s="12"/>
    </row>
    <row r="38" spans="1:6" s="17" customFormat="1" x14ac:dyDescent="0.3">
      <c r="A38" s="18"/>
      <c r="B38" s="12"/>
      <c r="C38" s="12"/>
      <c r="D38" s="12"/>
      <c r="E38" s="12"/>
      <c r="F38" s="12"/>
    </row>
    <row r="39" spans="1:6" s="17" customFormat="1" x14ac:dyDescent="0.3">
      <c r="A39" s="18"/>
      <c r="B39" s="12"/>
      <c r="C39" s="12"/>
      <c r="D39" s="12"/>
      <c r="E39" s="12"/>
      <c r="F39" s="12"/>
    </row>
    <row r="40" spans="1:6" s="17" customFormat="1" x14ac:dyDescent="0.3">
      <c r="A40" s="18"/>
      <c r="B40" s="12"/>
      <c r="C40" s="12"/>
      <c r="D40" s="12"/>
      <c r="E40" s="12"/>
      <c r="F40" s="12"/>
    </row>
    <row r="41" spans="1:6" s="17" customFormat="1" x14ac:dyDescent="0.3">
      <c r="A41" s="18"/>
      <c r="B41" s="12"/>
      <c r="C41" s="12"/>
      <c r="D41" s="12"/>
      <c r="E41" s="12"/>
      <c r="F41" s="12"/>
    </row>
    <row r="42" spans="1:6" s="17" customFormat="1" x14ac:dyDescent="0.3">
      <c r="A42" s="18"/>
      <c r="B42" s="12"/>
      <c r="C42" s="12"/>
      <c r="D42" s="12"/>
      <c r="E42" s="12"/>
      <c r="F42" s="12"/>
    </row>
    <row r="43" spans="1:6" s="17" customFormat="1" x14ac:dyDescent="0.3">
      <c r="A43" s="18"/>
      <c r="B43" s="12"/>
      <c r="C43" s="12"/>
      <c r="D43" s="12"/>
      <c r="E43" s="12"/>
      <c r="F43" s="12"/>
    </row>
    <row r="44" spans="1:6" s="17" customFormat="1" x14ac:dyDescent="0.3">
      <c r="A44" s="18"/>
      <c r="B44" s="12"/>
      <c r="C44" s="12"/>
      <c r="D44" s="12"/>
      <c r="E44" s="12"/>
      <c r="F44" s="12"/>
    </row>
    <row r="45" spans="1:6" s="17" customFormat="1" x14ac:dyDescent="0.3">
      <c r="A45" s="18"/>
      <c r="B45" s="12"/>
      <c r="C45" s="12"/>
      <c r="D45" s="12"/>
      <c r="E45" s="12"/>
      <c r="F45" s="12"/>
    </row>
    <row r="46" spans="1:6" s="17" customFormat="1" x14ac:dyDescent="0.3">
      <c r="A46" s="18"/>
      <c r="B46" s="12"/>
      <c r="C46" s="12"/>
      <c r="D46" s="12"/>
      <c r="E46" s="12"/>
      <c r="F46" s="12"/>
    </row>
    <row r="47" spans="1:6" s="17" customFormat="1" x14ac:dyDescent="0.3">
      <c r="A47" s="18"/>
      <c r="B47" s="12"/>
      <c r="C47" s="12"/>
      <c r="D47" s="12"/>
      <c r="E47" s="12"/>
      <c r="F47" s="12"/>
    </row>
    <row r="48" spans="1:6" s="17" customFormat="1" x14ac:dyDescent="0.3">
      <c r="A48" s="18"/>
      <c r="B48" s="12"/>
      <c r="C48" s="12"/>
      <c r="D48" s="12"/>
      <c r="E48" s="12"/>
      <c r="F48" s="12"/>
    </row>
    <row r="49" spans="1:6" s="17" customFormat="1" x14ac:dyDescent="0.3">
      <c r="A49" s="18"/>
      <c r="B49" s="12"/>
      <c r="C49" s="12"/>
      <c r="D49" s="12"/>
      <c r="E49" s="12"/>
      <c r="F49" s="12"/>
    </row>
    <row r="50" spans="1:6" s="17" customFormat="1" x14ac:dyDescent="0.3">
      <c r="A50" s="18"/>
      <c r="B50" s="12"/>
      <c r="C50" s="12"/>
      <c r="D50" s="12"/>
      <c r="E50" s="12"/>
      <c r="F50" s="12"/>
    </row>
    <row r="51" spans="1:6" s="17" customFormat="1" x14ac:dyDescent="0.3">
      <c r="A51" s="18"/>
      <c r="B51" s="12"/>
      <c r="C51" s="12"/>
      <c r="D51" s="12"/>
      <c r="E51" s="12"/>
      <c r="F51" s="12"/>
    </row>
    <row r="52" spans="1:6" s="17" customFormat="1" x14ac:dyDescent="0.3">
      <c r="A52" s="18"/>
      <c r="B52" s="12"/>
      <c r="C52" s="12"/>
      <c r="D52" s="12"/>
      <c r="E52" s="12"/>
      <c r="F52" s="12"/>
    </row>
    <row r="53" spans="1:6" s="17" customFormat="1" x14ac:dyDescent="0.3">
      <c r="A53" s="18"/>
      <c r="B53" s="12"/>
      <c r="C53" s="12"/>
      <c r="D53" s="12"/>
      <c r="E53" s="12"/>
      <c r="F53" s="12"/>
    </row>
    <row r="54" spans="1:6" s="17" customFormat="1" x14ac:dyDescent="0.3">
      <c r="A54" s="18"/>
      <c r="B54" s="12"/>
      <c r="C54" s="12"/>
      <c r="D54" s="12"/>
      <c r="E54" s="12"/>
      <c r="F54" s="12"/>
    </row>
    <row r="55" spans="1:6" s="17" customFormat="1" x14ac:dyDescent="0.3">
      <c r="A55" s="18"/>
      <c r="B55" s="12"/>
      <c r="C55" s="12"/>
      <c r="D55" s="12"/>
      <c r="E55" s="12"/>
      <c r="F55" s="12"/>
    </row>
    <row r="56" spans="1:6" s="17" customFormat="1" x14ac:dyDescent="0.3">
      <c r="A56" s="18"/>
      <c r="B56" s="12"/>
      <c r="C56" s="12"/>
      <c r="D56" s="12"/>
      <c r="E56" s="12"/>
      <c r="F56" s="12"/>
    </row>
    <row r="57" spans="1:6" s="17" customFormat="1" x14ac:dyDescent="0.3">
      <c r="A57" s="18"/>
      <c r="B57" s="12"/>
      <c r="C57" s="12"/>
      <c r="D57" s="12"/>
      <c r="E57" s="12"/>
      <c r="F57" s="12"/>
    </row>
    <row r="58" spans="1:6" s="17" customFormat="1" x14ac:dyDescent="0.3">
      <c r="A58" s="18"/>
      <c r="B58" s="12"/>
      <c r="C58" s="12"/>
      <c r="D58" s="12"/>
      <c r="E58" s="12"/>
      <c r="F58" s="12"/>
    </row>
    <row r="59" spans="1:6" s="17" customFormat="1" x14ac:dyDescent="0.3">
      <c r="A59" s="18"/>
      <c r="B59" s="12"/>
      <c r="C59" s="12"/>
      <c r="D59" s="12"/>
      <c r="E59" s="12"/>
      <c r="F59" s="12"/>
    </row>
    <row r="60" spans="1:6" s="17" customFormat="1" x14ac:dyDescent="0.3">
      <c r="A60" s="18"/>
      <c r="B60" s="12"/>
      <c r="C60" s="12"/>
      <c r="D60" s="12"/>
      <c r="E60" s="12"/>
      <c r="F60" s="12"/>
    </row>
    <row r="61" spans="1:6" s="17" customFormat="1" x14ac:dyDescent="0.3">
      <c r="A61" s="18"/>
      <c r="B61" s="12"/>
      <c r="C61" s="12"/>
      <c r="D61" s="12"/>
      <c r="E61" s="12"/>
      <c r="F61" s="12"/>
    </row>
    <row r="62" spans="1:6" s="17" customFormat="1" x14ac:dyDescent="0.3">
      <c r="A62" s="18"/>
      <c r="B62" s="12"/>
      <c r="C62" s="12"/>
      <c r="D62" s="12"/>
      <c r="E62" s="12"/>
      <c r="F62" s="12"/>
    </row>
    <row r="63" spans="1:6" s="17" customFormat="1" x14ac:dyDescent="0.3">
      <c r="A63" s="18"/>
      <c r="B63" s="12"/>
      <c r="C63" s="12"/>
      <c r="D63" s="12"/>
      <c r="E63" s="12"/>
      <c r="F63" s="12"/>
    </row>
    <row r="64" spans="1:6" s="17" customFormat="1" x14ac:dyDescent="0.3">
      <c r="A64" s="18"/>
      <c r="B64" s="12"/>
      <c r="C64" s="12"/>
      <c r="D64" s="12"/>
      <c r="E64" s="12"/>
      <c r="F64" s="12"/>
    </row>
    <row r="65" spans="1:7" s="17" customFormat="1" x14ac:dyDescent="0.3">
      <c r="A65" s="18"/>
      <c r="B65" s="12"/>
      <c r="C65" s="12"/>
      <c r="D65" s="12"/>
      <c r="E65" s="12"/>
      <c r="F65" s="12"/>
    </row>
    <row r="66" spans="1:7" s="17" customFormat="1" x14ac:dyDescent="0.3">
      <c r="A66" s="18"/>
      <c r="B66" s="12"/>
      <c r="C66" s="12"/>
      <c r="D66" s="12"/>
      <c r="E66" s="12"/>
      <c r="F66" s="12"/>
    </row>
    <row r="67" spans="1:7" s="17" customFormat="1" x14ac:dyDescent="0.3">
      <c r="A67" s="18"/>
      <c r="B67" s="12"/>
      <c r="C67" s="12"/>
      <c r="D67" s="12"/>
      <c r="E67" s="12"/>
      <c r="F67" s="12"/>
    </row>
    <row r="68" spans="1:7" s="17" customFormat="1" x14ac:dyDescent="0.3">
      <c r="A68" s="18"/>
      <c r="B68" s="12"/>
      <c r="C68" s="12"/>
      <c r="D68" s="12"/>
      <c r="E68" s="12"/>
      <c r="F68" s="12"/>
    </row>
    <row r="69" spans="1:7" s="17" customFormat="1" x14ac:dyDescent="0.3">
      <c r="A69" s="18"/>
      <c r="B69" s="12"/>
      <c r="C69" s="12"/>
      <c r="D69" s="12"/>
      <c r="E69" s="12"/>
      <c r="F69" s="12"/>
    </row>
    <row r="70" spans="1:7" s="17" customFormat="1" x14ac:dyDescent="0.3">
      <c r="A70" s="18"/>
      <c r="B70" s="12"/>
      <c r="C70" s="12"/>
      <c r="D70" s="12"/>
      <c r="E70" s="12"/>
      <c r="F70" s="12"/>
    </row>
    <row r="71" spans="1:7" s="17" customFormat="1" x14ac:dyDescent="0.3">
      <c r="A71" s="18"/>
      <c r="B71" s="12"/>
      <c r="C71" s="12"/>
      <c r="D71" s="12"/>
      <c r="E71" s="12"/>
      <c r="F71" s="12"/>
    </row>
    <row r="72" spans="1:7" s="17" customFormat="1" x14ac:dyDescent="0.3">
      <c r="A72" s="18"/>
      <c r="B72" s="12"/>
      <c r="C72" s="12"/>
      <c r="D72" s="12"/>
      <c r="E72" s="12"/>
      <c r="F72" s="12"/>
    </row>
    <row r="73" spans="1:7" s="17" customFormat="1" x14ac:dyDescent="0.3">
      <c r="A73" s="18"/>
      <c r="B73" s="12"/>
      <c r="C73" s="12"/>
      <c r="D73" s="12"/>
      <c r="E73" s="12"/>
      <c r="F73" s="12"/>
    </row>
    <row r="74" spans="1:7" s="17" customFormat="1" x14ac:dyDescent="0.3">
      <c r="A74" s="18"/>
      <c r="B74" s="12"/>
      <c r="C74" s="12"/>
      <c r="D74" s="12"/>
      <c r="E74" s="12"/>
      <c r="F74" s="12"/>
    </row>
    <row r="75" spans="1:7" s="17" customFormat="1" x14ac:dyDescent="0.3">
      <c r="A75" s="18"/>
      <c r="B75" s="12"/>
      <c r="C75" s="12"/>
      <c r="D75" s="12"/>
      <c r="E75" s="12"/>
      <c r="F75" s="12"/>
    </row>
    <row r="76" spans="1:7" s="17" customFormat="1" x14ac:dyDescent="0.3">
      <c r="A76" s="18"/>
      <c r="B76" s="12"/>
      <c r="C76" s="12"/>
      <c r="D76" s="12"/>
      <c r="E76" s="12"/>
      <c r="F76" s="12"/>
    </row>
    <row r="77" spans="1:7" s="17" customFormat="1" x14ac:dyDescent="0.3">
      <c r="A77" s="18"/>
      <c r="B77" s="12"/>
      <c r="C77" s="12"/>
      <c r="D77" s="12"/>
      <c r="E77" s="12"/>
      <c r="F77" s="12"/>
    </row>
    <row r="78" spans="1:7" s="17" customFormat="1" x14ac:dyDescent="0.3">
      <c r="A78" s="18"/>
      <c r="B78" s="12"/>
      <c r="C78" s="12"/>
      <c r="D78" s="12"/>
      <c r="E78" s="12"/>
      <c r="F78" s="12"/>
    </row>
    <row r="79" spans="1:7" s="17" customFormat="1" x14ac:dyDescent="0.3">
      <c r="A79" s="18"/>
      <c r="B79" s="12"/>
      <c r="C79" s="12"/>
      <c r="D79" s="12"/>
      <c r="E79" s="12"/>
      <c r="F79" s="12"/>
      <c r="G79" s="12"/>
    </row>
    <row r="80" spans="1:7" s="17" customFormat="1" x14ac:dyDescent="0.3">
      <c r="A80" s="18"/>
      <c r="B80" s="12"/>
      <c r="C80" s="12"/>
      <c r="D80" s="12"/>
      <c r="E80" s="12"/>
      <c r="F80" s="12"/>
      <c r="G80" s="12"/>
    </row>
    <row r="81" spans="1:7" s="17" customFormat="1" x14ac:dyDescent="0.3">
      <c r="A81" s="18"/>
      <c r="B81" s="12"/>
      <c r="C81" s="12"/>
      <c r="D81" s="12"/>
      <c r="E81" s="12"/>
      <c r="F81" s="12"/>
      <c r="G81" s="12"/>
    </row>
    <row r="82" spans="1:7" s="17" customFormat="1" x14ac:dyDescent="0.3">
      <c r="A82" s="18"/>
      <c r="B82" s="12"/>
      <c r="C82" s="12"/>
      <c r="D82" s="12"/>
      <c r="E82" s="12"/>
      <c r="F82" s="12"/>
      <c r="G82" s="12"/>
    </row>
    <row r="83" spans="1:7" s="17" customFormat="1" x14ac:dyDescent="0.3">
      <c r="A83" s="18"/>
      <c r="B83" s="12"/>
      <c r="C83" s="12"/>
      <c r="D83" s="12"/>
      <c r="E83" s="12"/>
      <c r="F83" s="12"/>
      <c r="G83" s="12"/>
    </row>
    <row r="84" spans="1:7" s="17" customFormat="1" x14ac:dyDescent="0.3">
      <c r="A84" s="18"/>
      <c r="B84" s="12"/>
      <c r="C84" s="12"/>
      <c r="D84" s="12"/>
      <c r="E84" s="12"/>
      <c r="F84" s="12"/>
      <c r="G84" s="12"/>
    </row>
    <row r="85" spans="1:7" s="17" customFormat="1" x14ac:dyDescent="0.3">
      <c r="A85" s="18"/>
      <c r="B85" s="12"/>
      <c r="C85" s="12"/>
      <c r="D85" s="12"/>
      <c r="E85" s="12"/>
      <c r="F85" s="12"/>
      <c r="G85" s="12"/>
    </row>
    <row r="86" spans="1:7" s="17" customFormat="1" x14ac:dyDescent="0.3">
      <c r="A86" s="18"/>
      <c r="B86" s="12"/>
      <c r="C86" s="12"/>
      <c r="D86" s="12"/>
      <c r="E86" s="12"/>
      <c r="F86" s="12"/>
      <c r="G86" s="12"/>
    </row>
    <row r="87" spans="1:7" s="17" customFormat="1" x14ac:dyDescent="0.3">
      <c r="A87" s="18"/>
      <c r="B87" s="12"/>
      <c r="C87" s="12"/>
      <c r="D87" s="12"/>
      <c r="E87" s="12"/>
      <c r="F87" s="12"/>
      <c r="G87" s="12"/>
    </row>
    <row r="88" spans="1:7" s="17" customFormat="1" x14ac:dyDescent="0.3">
      <c r="A88" s="18"/>
      <c r="B88" s="12"/>
      <c r="C88" s="12"/>
      <c r="D88" s="12"/>
      <c r="E88" s="12"/>
      <c r="F88" s="12"/>
      <c r="G88" s="12"/>
    </row>
    <row r="89" spans="1:7" s="17" customFormat="1" x14ac:dyDescent="0.3">
      <c r="A89" s="18"/>
      <c r="B89" s="12"/>
      <c r="C89" s="12"/>
      <c r="D89" s="12"/>
      <c r="E89" s="12"/>
      <c r="F89" s="12"/>
      <c r="G89" s="12"/>
    </row>
    <row r="90" spans="1:7" s="17" customFormat="1" x14ac:dyDescent="0.3">
      <c r="A90" s="18"/>
      <c r="B90" s="12"/>
      <c r="C90" s="12"/>
      <c r="D90" s="12"/>
      <c r="E90" s="12"/>
      <c r="F90" s="12"/>
      <c r="G90" s="12"/>
    </row>
    <row r="91" spans="1:7" s="17" customFormat="1" x14ac:dyDescent="0.3">
      <c r="A91" s="18"/>
      <c r="B91" s="12"/>
      <c r="C91" s="12"/>
      <c r="D91" s="12"/>
      <c r="E91" s="12"/>
      <c r="F91" s="12"/>
      <c r="G91" s="12"/>
    </row>
    <row r="92" spans="1:7" s="17" customFormat="1" x14ac:dyDescent="0.3">
      <c r="A92" s="18"/>
      <c r="B92" s="12"/>
      <c r="C92" s="12"/>
      <c r="D92" s="12"/>
      <c r="E92" s="12"/>
      <c r="F92" s="12"/>
      <c r="G92" s="12"/>
    </row>
    <row r="93" spans="1:7" s="17" customFormat="1" x14ac:dyDescent="0.3">
      <c r="A93" s="18"/>
      <c r="B93" s="12"/>
      <c r="C93" s="12"/>
      <c r="D93" s="12"/>
      <c r="E93" s="12"/>
      <c r="F93" s="12"/>
      <c r="G93" s="12"/>
    </row>
    <row r="94" spans="1:7" s="17" customFormat="1" x14ac:dyDescent="0.3">
      <c r="A94" s="18"/>
      <c r="B94" s="12"/>
      <c r="C94" s="12"/>
      <c r="D94" s="12"/>
      <c r="E94" s="12"/>
      <c r="F94" s="12"/>
      <c r="G94" s="12"/>
    </row>
    <row r="95" spans="1:7" s="17" customFormat="1" x14ac:dyDescent="0.3">
      <c r="A95" s="18"/>
      <c r="B95" s="12"/>
      <c r="C95" s="12"/>
      <c r="D95" s="12"/>
      <c r="E95" s="12"/>
      <c r="F95" s="12"/>
      <c r="G95" s="12"/>
    </row>
    <row r="96" spans="1:7" s="17" customFormat="1" x14ac:dyDescent="0.3">
      <c r="A96" s="18"/>
      <c r="B96" s="12"/>
      <c r="C96" s="12"/>
      <c r="D96" s="12"/>
      <c r="E96" s="12"/>
      <c r="F96" s="12"/>
      <c r="G96" s="12"/>
    </row>
    <row r="97" spans="1:7" s="17" customFormat="1" x14ac:dyDescent="0.3">
      <c r="A97" s="18"/>
      <c r="B97" s="12"/>
      <c r="C97" s="12"/>
      <c r="D97" s="12"/>
      <c r="E97" s="12"/>
      <c r="F97" s="12"/>
      <c r="G97" s="12"/>
    </row>
    <row r="98" spans="1:7" s="17" customFormat="1" x14ac:dyDescent="0.3">
      <c r="A98" s="18"/>
      <c r="B98" s="12"/>
      <c r="C98" s="12"/>
      <c r="D98" s="12"/>
      <c r="E98" s="12"/>
      <c r="F98" s="12"/>
      <c r="G98" s="12"/>
    </row>
    <row r="99" spans="1:7" s="17" customFormat="1" x14ac:dyDescent="0.3">
      <c r="A99" s="18"/>
      <c r="B99" s="12"/>
      <c r="C99" s="12"/>
      <c r="D99" s="12"/>
      <c r="E99" s="12"/>
      <c r="F99" s="12"/>
      <c r="G99" s="12"/>
    </row>
    <row r="100" spans="1:7" s="17" customFormat="1" x14ac:dyDescent="0.3">
      <c r="A100" s="18"/>
      <c r="B100" s="12"/>
      <c r="C100" s="12"/>
      <c r="D100" s="12"/>
      <c r="E100" s="12"/>
      <c r="F100" s="12"/>
      <c r="G100" s="12"/>
    </row>
    <row r="101" spans="1:7" s="17" customFormat="1" x14ac:dyDescent="0.3">
      <c r="A101" s="18"/>
      <c r="B101" s="12"/>
      <c r="C101" s="12"/>
      <c r="D101" s="12"/>
      <c r="E101" s="12"/>
      <c r="F101" s="12"/>
      <c r="G101" s="12"/>
    </row>
    <row r="102" spans="1:7" s="17" customFormat="1" x14ac:dyDescent="0.3">
      <c r="A102" s="18"/>
      <c r="B102" s="12"/>
      <c r="C102" s="12"/>
      <c r="D102" s="12"/>
      <c r="E102" s="12"/>
      <c r="F102" s="12"/>
      <c r="G102" s="12"/>
    </row>
    <row r="103" spans="1:7" s="17" customFormat="1" x14ac:dyDescent="0.3">
      <c r="A103" s="18"/>
      <c r="B103" s="12"/>
      <c r="C103" s="12"/>
      <c r="D103" s="12"/>
      <c r="E103" s="12"/>
      <c r="F103" s="12"/>
      <c r="G103" s="12"/>
    </row>
    <row r="104" spans="1:7" s="17" customFormat="1" x14ac:dyDescent="0.3">
      <c r="A104" s="18"/>
      <c r="B104" s="12"/>
      <c r="C104" s="12"/>
      <c r="D104" s="12"/>
      <c r="E104" s="12"/>
      <c r="F104" s="12"/>
      <c r="G104" s="12"/>
    </row>
    <row r="105" spans="1:7" s="17" customFormat="1" x14ac:dyDescent="0.3">
      <c r="A105" s="18"/>
      <c r="B105" s="12"/>
      <c r="C105" s="12"/>
      <c r="D105" s="12"/>
      <c r="E105" s="12"/>
      <c r="F105" s="12"/>
      <c r="G105" s="12"/>
    </row>
    <row r="106" spans="1:7" s="17" customFormat="1" x14ac:dyDescent="0.3">
      <c r="A106" s="18"/>
      <c r="B106" s="12"/>
      <c r="C106" s="12"/>
      <c r="D106" s="12"/>
      <c r="E106" s="12"/>
      <c r="F106" s="12"/>
      <c r="G106" s="12"/>
    </row>
    <row r="107" spans="1:7" s="17" customFormat="1" x14ac:dyDescent="0.3">
      <c r="A107" s="18"/>
      <c r="B107" s="12"/>
      <c r="C107" s="12"/>
      <c r="D107" s="12"/>
      <c r="E107" s="12"/>
      <c r="F107" s="12"/>
      <c r="G107" s="12"/>
    </row>
    <row r="108" spans="1:7" s="17" customFormat="1" x14ac:dyDescent="0.3">
      <c r="A108" s="18"/>
      <c r="B108" s="12"/>
      <c r="C108" s="12"/>
      <c r="D108" s="12"/>
      <c r="E108" s="12"/>
      <c r="F108" s="12"/>
      <c r="G108" s="12"/>
    </row>
    <row r="109" spans="1:7" s="17" customFormat="1" x14ac:dyDescent="0.3">
      <c r="A109" s="18"/>
      <c r="B109" s="12"/>
      <c r="C109" s="12"/>
      <c r="D109" s="12"/>
      <c r="E109" s="12"/>
      <c r="F109" s="12"/>
      <c r="G109" s="12"/>
    </row>
    <row r="110" spans="1:7" s="17" customFormat="1" x14ac:dyDescent="0.3">
      <c r="A110" s="18"/>
      <c r="B110" s="12"/>
      <c r="C110" s="12"/>
      <c r="D110" s="12"/>
      <c r="E110" s="12"/>
      <c r="F110" s="12"/>
      <c r="G110" s="12"/>
    </row>
    <row r="111" spans="1:7" s="17" customFormat="1" x14ac:dyDescent="0.3">
      <c r="A111" s="18"/>
      <c r="B111" s="12"/>
      <c r="C111" s="12"/>
      <c r="D111" s="12"/>
      <c r="E111" s="12"/>
      <c r="F111" s="12"/>
      <c r="G111" s="12"/>
    </row>
    <row r="112" spans="1:7" s="17" customFormat="1" x14ac:dyDescent="0.3">
      <c r="A112" s="18"/>
      <c r="B112" s="12"/>
      <c r="C112" s="12"/>
      <c r="D112" s="12"/>
      <c r="E112" s="12"/>
      <c r="F112" s="12"/>
      <c r="G112" s="12"/>
    </row>
    <row r="113" spans="1:7" s="17" customFormat="1" x14ac:dyDescent="0.3">
      <c r="A113" s="18"/>
      <c r="B113" s="12"/>
      <c r="C113" s="12"/>
      <c r="D113" s="12"/>
      <c r="E113" s="12"/>
      <c r="F113" s="12"/>
      <c r="G113" s="12"/>
    </row>
    <row r="114" spans="1:7" s="34" customFormat="1" x14ac:dyDescent="0.3">
      <c r="A114" s="18"/>
      <c r="B114" s="12"/>
      <c r="C114" s="12"/>
      <c r="D114" s="12"/>
      <c r="E114" s="12"/>
      <c r="F114" s="12"/>
      <c r="G114" s="12"/>
    </row>
  </sheetData>
  <sheetProtection selectLockedCells="1"/>
  <mergeCells count="9">
    <mergeCell ref="I1:J1"/>
    <mergeCell ref="G2:H2"/>
    <mergeCell ref="I2:J2"/>
    <mergeCell ref="I3:J3"/>
    <mergeCell ref="B2:F2"/>
    <mergeCell ref="B1:F1"/>
    <mergeCell ref="E3:F3"/>
    <mergeCell ref="C3:D3"/>
    <mergeCell ref="G1:H1"/>
  </mergeCells>
  <phoneticPr fontId="1" type="noConversion"/>
  <printOptions horizontalCentered="1"/>
  <pageMargins left="1.5" right="0.5" top="1" bottom="0.5" header="0.5" footer="0.3"/>
  <pageSetup orientation="landscape" r:id="rId1"/>
  <headerFooter>
    <oddHeader>&amp;C&amp;"Helv,Bold"LEWIS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zoomScaleNormal="100" workbookViewId="0">
      <selection activeCell="D13" sqref="D13"/>
    </sheetView>
  </sheetViews>
  <sheetFormatPr defaultRowHeight="13.8" x14ac:dyDescent="0.3"/>
  <cols>
    <col min="1" max="1" width="13.88671875" style="46" bestFit="1" customWidth="1"/>
    <col min="2" max="2" width="17.33203125" style="47" customWidth="1"/>
    <col min="3" max="3" width="20.5546875" style="47" bestFit="1" customWidth="1"/>
    <col min="4" max="4" width="15" style="47" customWidth="1"/>
  </cols>
  <sheetData>
    <row r="1" spans="1:4" x14ac:dyDescent="0.3">
      <c r="A1" s="149" t="s">
        <v>27</v>
      </c>
      <c r="B1" s="150"/>
      <c r="C1" s="150"/>
      <c r="D1" s="150"/>
    </row>
    <row r="2" spans="1:4" ht="14.4" thickBot="1" x14ac:dyDescent="0.35">
      <c r="A2" s="110" t="s">
        <v>46</v>
      </c>
      <c r="B2" s="110" t="s">
        <v>28</v>
      </c>
      <c r="C2" s="110" t="s">
        <v>29</v>
      </c>
      <c r="D2" s="110" t="s">
        <v>30</v>
      </c>
    </row>
    <row r="3" spans="1:4" ht="13.2" thickBot="1" x14ac:dyDescent="0.3">
      <c r="A3" s="151"/>
      <c r="B3" s="151"/>
      <c r="C3" s="151"/>
      <c r="D3" s="151"/>
    </row>
    <row r="4" spans="1:4" x14ac:dyDescent="0.3">
      <c r="A4" s="112" t="s">
        <v>81</v>
      </c>
      <c r="B4" s="111" t="s">
        <v>49</v>
      </c>
      <c r="C4" s="111" t="s">
        <v>73</v>
      </c>
      <c r="D4" s="116">
        <v>34</v>
      </c>
    </row>
    <row r="5" spans="1:4" x14ac:dyDescent="0.3">
      <c r="A5" s="113"/>
      <c r="B5" s="48" t="s">
        <v>31</v>
      </c>
      <c r="C5" s="48" t="s">
        <v>74</v>
      </c>
      <c r="D5" s="117">
        <v>109</v>
      </c>
    </row>
    <row r="6" spans="1:4" x14ac:dyDescent="0.3">
      <c r="A6" s="113"/>
      <c r="B6" s="48"/>
      <c r="C6" s="48"/>
      <c r="D6" s="117"/>
    </row>
    <row r="7" spans="1:4" x14ac:dyDescent="0.3">
      <c r="A7" s="113" t="s">
        <v>57</v>
      </c>
      <c r="B7" s="48" t="s">
        <v>49</v>
      </c>
      <c r="C7" s="48" t="s">
        <v>75</v>
      </c>
      <c r="D7" s="117">
        <v>4</v>
      </c>
    </row>
    <row r="8" spans="1:4" x14ac:dyDescent="0.3">
      <c r="A8" s="113"/>
      <c r="B8" s="48" t="s">
        <v>31</v>
      </c>
      <c r="C8" s="48" t="s">
        <v>76</v>
      </c>
      <c r="D8" s="117">
        <v>59</v>
      </c>
    </row>
    <row r="9" spans="1:4" x14ac:dyDescent="0.3">
      <c r="A9" s="113"/>
      <c r="B9" s="48"/>
      <c r="C9" s="48"/>
      <c r="D9" s="117"/>
    </row>
    <row r="10" spans="1:4" x14ac:dyDescent="0.3">
      <c r="A10" s="113" t="s">
        <v>58</v>
      </c>
      <c r="B10" s="48" t="s">
        <v>31</v>
      </c>
      <c r="C10" s="48" t="s">
        <v>77</v>
      </c>
      <c r="D10" s="117">
        <v>32</v>
      </c>
    </row>
    <row r="11" spans="1:4" x14ac:dyDescent="0.3">
      <c r="A11" s="113"/>
      <c r="B11" s="48"/>
      <c r="C11" s="48"/>
      <c r="D11" s="117"/>
    </row>
    <row r="12" spans="1:4" x14ac:dyDescent="0.3">
      <c r="A12" s="113" t="s">
        <v>59</v>
      </c>
      <c r="B12" s="48" t="s">
        <v>49</v>
      </c>
      <c r="C12" s="48" t="s">
        <v>82</v>
      </c>
      <c r="D12" s="117">
        <v>15</v>
      </c>
    </row>
    <row r="13" spans="1:4" x14ac:dyDescent="0.3">
      <c r="A13" s="113"/>
      <c r="B13" s="48"/>
      <c r="C13" s="48"/>
      <c r="D13" s="117"/>
    </row>
    <row r="14" spans="1:4" x14ac:dyDescent="0.3">
      <c r="A14" s="113" t="s">
        <v>60</v>
      </c>
      <c r="B14" s="48" t="s">
        <v>31</v>
      </c>
      <c r="C14" s="48" t="s">
        <v>78</v>
      </c>
      <c r="D14" s="117">
        <v>91</v>
      </c>
    </row>
    <row r="15" spans="1:4" ht="12.6" x14ac:dyDescent="0.25">
      <c r="A15"/>
      <c r="B15"/>
      <c r="C15"/>
      <c r="D15"/>
    </row>
    <row r="16" spans="1:4" ht="12.6" x14ac:dyDescent="0.25">
      <c r="A16"/>
      <c r="B16"/>
      <c r="C16"/>
      <c r="D16"/>
    </row>
    <row r="17" spans="1:4" ht="12.6" x14ac:dyDescent="0.25">
      <c r="A17"/>
      <c r="B17"/>
      <c r="C17"/>
      <c r="D17"/>
    </row>
    <row r="18" spans="1:4" ht="12.6" x14ac:dyDescent="0.25">
      <c r="A18"/>
      <c r="B18"/>
      <c r="C18"/>
      <c r="D18"/>
    </row>
    <row r="19" spans="1:4" ht="12.6" x14ac:dyDescent="0.25">
      <c r="A19"/>
      <c r="B19"/>
      <c r="C19"/>
      <c r="D19"/>
    </row>
    <row r="20" spans="1:4" ht="12.6" x14ac:dyDescent="0.25">
      <c r="A20"/>
      <c r="B20"/>
      <c r="C20"/>
      <c r="D20"/>
    </row>
    <row r="21" spans="1:4" ht="12.6" x14ac:dyDescent="0.25">
      <c r="A21"/>
      <c r="B21"/>
      <c r="C21"/>
      <c r="D21"/>
    </row>
    <row r="22" spans="1:4" ht="12.6" x14ac:dyDescent="0.25">
      <c r="A22"/>
      <c r="B22"/>
      <c r="C22"/>
      <c r="D22"/>
    </row>
    <row r="23" spans="1:4" ht="12.6" x14ac:dyDescent="0.25">
      <c r="A23"/>
      <c r="B23"/>
      <c r="C23"/>
      <c r="D23"/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3" x14ac:dyDescent="0.3">
      <c r="A113"/>
      <c r="C113"/>
    </row>
  </sheetData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>
    <oddHeader>&amp;C&amp;"Helv,Bold"LEWIS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I4" sqref="I4"/>
    </sheetView>
  </sheetViews>
  <sheetFormatPr defaultRowHeight="12.6" x14ac:dyDescent="0.25"/>
  <cols>
    <col min="1" max="1" width="13" customWidth="1"/>
    <col min="2" max="2" width="10" customWidth="1"/>
    <col min="3" max="3" width="9.88671875" customWidth="1"/>
  </cols>
  <sheetData>
    <row r="1" spans="1:9" ht="13.8" x14ac:dyDescent="0.3">
      <c r="A1" s="26"/>
      <c r="B1" s="135" t="s">
        <v>84</v>
      </c>
      <c r="C1" s="137"/>
      <c r="D1" s="135" t="s">
        <v>3</v>
      </c>
      <c r="E1" s="136"/>
      <c r="F1" s="136"/>
      <c r="G1" s="136"/>
      <c r="H1" s="137"/>
      <c r="I1" s="12"/>
    </row>
    <row r="2" spans="1:9" ht="13.8" x14ac:dyDescent="0.3">
      <c r="A2" s="29"/>
      <c r="B2" s="132" t="s">
        <v>85</v>
      </c>
      <c r="C2" s="134"/>
      <c r="D2" s="132" t="s">
        <v>4</v>
      </c>
      <c r="E2" s="133"/>
      <c r="F2" s="133"/>
      <c r="G2" s="133"/>
      <c r="H2" s="134"/>
      <c r="I2" s="28"/>
    </row>
    <row r="3" spans="1:9" ht="13.8" x14ac:dyDescent="0.3">
      <c r="A3" s="30"/>
      <c r="B3" s="132" t="s">
        <v>86</v>
      </c>
      <c r="C3" s="134"/>
      <c r="D3" s="142"/>
      <c r="E3" s="143"/>
      <c r="F3" s="143"/>
      <c r="G3" s="143"/>
      <c r="H3" s="144"/>
      <c r="I3" s="12"/>
    </row>
    <row r="4" spans="1:9" ht="87.75" customHeight="1" thickBot="1" x14ac:dyDescent="0.3">
      <c r="A4" s="31" t="s">
        <v>5</v>
      </c>
      <c r="B4" s="5" t="s">
        <v>47</v>
      </c>
      <c r="C4" s="70" t="s">
        <v>48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3"/>
    </row>
    <row r="5" spans="1:9" ht="14.4" thickBot="1" x14ac:dyDescent="0.35">
      <c r="A5" s="14"/>
      <c r="B5" s="40"/>
      <c r="C5" s="40"/>
      <c r="D5" s="15"/>
      <c r="E5" s="15"/>
      <c r="F5" s="15"/>
      <c r="G5" s="15"/>
      <c r="H5" s="16"/>
      <c r="I5" s="17"/>
    </row>
    <row r="6" spans="1:9" ht="13.8" x14ac:dyDescent="0.3">
      <c r="A6" s="115" t="s">
        <v>81</v>
      </c>
      <c r="B6" s="100">
        <v>164</v>
      </c>
      <c r="C6" s="100">
        <v>65</v>
      </c>
      <c r="D6" s="41">
        <v>410</v>
      </c>
      <c r="E6" s="24">
        <v>17</v>
      </c>
      <c r="F6" s="39">
        <f>IF(D6&lt;&gt;0,E6+D6,"")</f>
        <v>427</v>
      </c>
      <c r="G6" s="24">
        <v>229</v>
      </c>
      <c r="H6" s="22">
        <f>IF(G6&lt;&gt;0,G6/F6,"")</f>
        <v>0.53629976580796257</v>
      </c>
      <c r="I6" s="17"/>
    </row>
    <row r="7" spans="1:9" ht="13.8" x14ac:dyDescent="0.3">
      <c r="A7" s="123" t="s">
        <v>57</v>
      </c>
      <c r="B7" s="100">
        <v>0</v>
      </c>
      <c r="C7" s="100">
        <v>0</v>
      </c>
      <c r="D7" s="41">
        <v>3</v>
      </c>
      <c r="E7" s="24">
        <v>0</v>
      </c>
      <c r="F7" s="39">
        <f t="shared" ref="F7:F8" si="0">IF(D7&lt;&gt;0,E7+D7,"")</f>
        <v>3</v>
      </c>
      <c r="G7" s="24">
        <v>0</v>
      </c>
      <c r="H7" s="22">
        <f>G7/F7</f>
        <v>0</v>
      </c>
      <c r="I7" s="17"/>
    </row>
    <row r="8" spans="1:9" ht="13.8" x14ac:dyDescent="0.3">
      <c r="A8" s="114" t="s">
        <v>62</v>
      </c>
      <c r="B8" s="100">
        <v>15</v>
      </c>
      <c r="C8" s="100">
        <v>5</v>
      </c>
      <c r="D8" s="41">
        <v>41</v>
      </c>
      <c r="E8" s="24">
        <v>0</v>
      </c>
      <c r="F8" s="39">
        <f t="shared" si="0"/>
        <v>41</v>
      </c>
      <c r="G8" s="24">
        <v>20</v>
      </c>
      <c r="H8" s="22">
        <f t="shared" ref="H8" si="1">IF(G8&lt;&gt;0,G8/F8,"")</f>
        <v>0.48780487804878048</v>
      </c>
      <c r="I8" s="17"/>
    </row>
    <row r="9" spans="1:9" ht="13.8" x14ac:dyDescent="0.3">
      <c r="A9" s="8" t="s">
        <v>0</v>
      </c>
      <c r="B9" s="88">
        <f t="shared" ref="B9:G9" si="2">SUM(B6:B8)</f>
        <v>179</v>
      </c>
      <c r="C9" s="88">
        <f t="shared" si="2"/>
        <v>70</v>
      </c>
      <c r="D9" s="19">
        <f t="shared" si="2"/>
        <v>454</v>
      </c>
      <c r="E9" s="19">
        <f t="shared" si="2"/>
        <v>17</v>
      </c>
      <c r="F9" s="19">
        <f t="shared" si="2"/>
        <v>471</v>
      </c>
      <c r="G9" s="19">
        <f t="shared" si="2"/>
        <v>249</v>
      </c>
      <c r="H9" s="56">
        <f t="shared" ref="H9" si="3">IF(G9&lt;&gt;0,G9/F9,"")</f>
        <v>0.5286624203821656</v>
      </c>
      <c r="I9" s="17"/>
    </row>
    <row r="10" spans="1:9" ht="13.8" x14ac:dyDescent="0.3">
      <c r="A10" s="35"/>
      <c r="B10" s="35"/>
      <c r="C10" s="35"/>
      <c r="D10" s="42"/>
      <c r="E10" s="42"/>
      <c r="F10" s="42"/>
      <c r="G10" s="42"/>
      <c r="H10" s="59"/>
      <c r="I10" s="17"/>
    </row>
    <row r="11" spans="1:9" ht="13.8" x14ac:dyDescent="0.3">
      <c r="A11" s="35"/>
      <c r="B11" s="35"/>
      <c r="C11" s="35"/>
      <c r="D11" s="145" t="s">
        <v>20</v>
      </c>
      <c r="E11" s="145"/>
      <c r="F11" s="152"/>
      <c r="G11" s="55">
        <v>25</v>
      </c>
      <c r="H11" s="60"/>
      <c r="I11" s="17"/>
    </row>
  </sheetData>
  <sheetProtection selectLockedCells="1"/>
  <mergeCells count="7">
    <mergeCell ref="D11:F11"/>
    <mergeCell ref="B1:C1"/>
    <mergeCell ref="D1:H1"/>
    <mergeCell ref="B2:C2"/>
    <mergeCell ref="D2:H2"/>
    <mergeCell ref="B3:C3"/>
    <mergeCell ref="D3:H3"/>
  </mergeCells>
  <printOptions horizontalCentered="1"/>
  <pageMargins left="1.5" right="0.5" top="1" bottom="0.5" header="0.5" footer="0.3"/>
  <pageSetup orientation="landscape" r:id="rId1"/>
  <headerFooter>
    <oddHeader>&amp;C&amp;"Helv,Bold"LEWIS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H13" sqref="H13"/>
    </sheetView>
  </sheetViews>
  <sheetFormatPr defaultRowHeight="12.6" x14ac:dyDescent="0.25"/>
  <cols>
    <col min="1" max="1" width="12.5546875" customWidth="1"/>
    <col min="2" max="3" width="9.6640625" customWidth="1"/>
  </cols>
  <sheetData>
    <row r="1" spans="1:9" ht="13.8" x14ac:dyDescent="0.3">
      <c r="A1" s="26"/>
      <c r="B1" s="135" t="s">
        <v>79</v>
      </c>
      <c r="C1" s="137"/>
      <c r="D1" s="135" t="s">
        <v>3</v>
      </c>
      <c r="E1" s="136"/>
      <c r="F1" s="136"/>
      <c r="G1" s="136"/>
      <c r="H1" s="137"/>
      <c r="I1" s="12"/>
    </row>
    <row r="2" spans="1:9" ht="13.8" x14ac:dyDescent="0.3">
      <c r="A2" s="29"/>
      <c r="B2" s="132" t="s">
        <v>85</v>
      </c>
      <c r="C2" s="134"/>
      <c r="D2" s="132" t="s">
        <v>4</v>
      </c>
      <c r="E2" s="133"/>
      <c r="F2" s="133"/>
      <c r="G2" s="133"/>
      <c r="H2" s="134"/>
      <c r="I2" s="28"/>
    </row>
    <row r="3" spans="1:9" ht="13.8" x14ac:dyDescent="0.3">
      <c r="A3" s="30"/>
      <c r="B3" s="132" t="s">
        <v>88</v>
      </c>
      <c r="C3" s="134"/>
      <c r="D3" s="142"/>
      <c r="E3" s="143"/>
      <c r="F3" s="143"/>
      <c r="G3" s="143"/>
      <c r="H3" s="144"/>
      <c r="I3" s="12"/>
    </row>
    <row r="4" spans="1:9" ht="87.75" customHeight="1" thickBot="1" x14ac:dyDescent="0.3">
      <c r="A4" s="31" t="s">
        <v>5</v>
      </c>
      <c r="B4" s="5" t="s">
        <v>47</v>
      </c>
      <c r="C4" s="70" t="s">
        <v>48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3"/>
    </row>
    <row r="5" spans="1:9" ht="14.4" thickBot="1" x14ac:dyDescent="0.35">
      <c r="A5" s="14"/>
      <c r="B5" s="40"/>
      <c r="C5" s="40"/>
      <c r="D5" s="15"/>
      <c r="E5" s="15"/>
      <c r="F5" s="15"/>
      <c r="G5" s="15"/>
      <c r="H5" s="16"/>
      <c r="I5" s="17"/>
    </row>
    <row r="6" spans="1:9" ht="13.8" x14ac:dyDescent="0.3">
      <c r="A6" s="114" t="s">
        <v>59</v>
      </c>
      <c r="B6" s="100">
        <v>115</v>
      </c>
      <c r="C6" s="100">
        <v>54</v>
      </c>
      <c r="D6" s="41">
        <v>382</v>
      </c>
      <c r="E6" s="24">
        <v>9</v>
      </c>
      <c r="F6" s="39">
        <f>IF(D6&lt;&gt;0,E6+D6,"")</f>
        <v>391</v>
      </c>
      <c r="G6" s="24">
        <v>169</v>
      </c>
      <c r="H6" s="22">
        <f>IF(G6&lt;&gt;0,G6/F6,"")</f>
        <v>0.43222506393861893</v>
      </c>
      <c r="I6" s="17"/>
    </row>
    <row r="7" spans="1:9" ht="13.8" x14ac:dyDescent="0.3">
      <c r="A7" s="114" t="s">
        <v>60</v>
      </c>
      <c r="B7" s="100">
        <v>82</v>
      </c>
      <c r="C7" s="100">
        <v>40</v>
      </c>
      <c r="D7" s="41">
        <v>341</v>
      </c>
      <c r="E7" s="24">
        <v>9</v>
      </c>
      <c r="F7" s="39">
        <f t="shared" ref="F7:F8" si="0">IF(D7&lt;&gt;0,E7+D7,"")</f>
        <v>350</v>
      </c>
      <c r="G7" s="24">
        <v>120</v>
      </c>
      <c r="H7" s="22">
        <f t="shared" ref="H7:H9" si="1">IF(G7&lt;&gt;0,G7/F7,"")</f>
        <v>0.34285714285714286</v>
      </c>
      <c r="I7" s="17"/>
    </row>
    <row r="8" spans="1:9" ht="13.8" x14ac:dyDescent="0.3">
      <c r="A8" s="114" t="s">
        <v>61</v>
      </c>
      <c r="B8" s="100">
        <v>10</v>
      </c>
      <c r="C8" s="100">
        <v>12</v>
      </c>
      <c r="D8" s="41">
        <v>38</v>
      </c>
      <c r="E8" s="24">
        <v>0</v>
      </c>
      <c r="F8" s="39">
        <f t="shared" si="0"/>
        <v>38</v>
      </c>
      <c r="G8" s="24">
        <v>22</v>
      </c>
      <c r="H8" s="22">
        <f t="shared" si="1"/>
        <v>0.57894736842105265</v>
      </c>
      <c r="I8" s="17"/>
    </row>
    <row r="9" spans="1:9" ht="13.8" x14ac:dyDescent="0.3">
      <c r="A9" s="8" t="s">
        <v>0</v>
      </c>
      <c r="B9" s="88">
        <f t="shared" ref="B9:G9" si="2">SUM(B6:B8)</f>
        <v>207</v>
      </c>
      <c r="C9" s="88">
        <f t="shared" si="2"/>
        <v>106</v>
      </c>
      <c r="D9" s="19">
        <f t="shared" si="2"/>
        <v>761</v>
      </c>
      <c r="E9" s="19">
        <f t="shared" si="2"/>
        <v>18</v>
      </c>
      <c r="F9" s="19">
        <f t="shared" si="2"/>
        <v>779</v>
      </c>
      <c r="G9" s="19">
        <f t="shared" si="2"/>
        <v>311</v>
      </c>
      <c r="H9" s="56">
        <f t="shared" si="1"/>
        <v>0.39922978177150192</v>
      </c>
      <c r="I9" s="17"/>
    </row>
    <row r="10" spans="1:9" ht="13.8" x14ac:dyDescent="0.3">
      <c r="A10" s="35"/>
      <c r="B10" s="35"/>
      <c r="C10" s="35"/>
      <c r="D10" s="42"/>
      <c r="E10" s="42"/>
      <c r="F10" s="42"/>
      <c r="G10" s="42"/>
      <c r="H10" s="59"/>
      <c r="I10" s="17"/>
    </row>
    <row r="11" spans="1:9" ht="13.8" x14ac:dyDescent="0.3">
      <c r="D11" s="145" t="s">
        <v>20</v>
      </c>
      <c r="E11" s="145"/>
      <c r="F11" s="152"/>
      <c r="G11" s="55">
        <v>10</v>
      </c>
    </row>
    <row r="12" spans="1:9" ht="13.8" x14ac:dyDescent="0.3">
      <c r="D12" s="99"/>
      <c r="E12" s="99"/>
      <c r="F12" s="99"/>
      <c r="G12" s="101"/>
    </row>
    <row r="15" spans="1:9" ht="13.8" x14ac:dyDescent="0.3">
      <c r="A15" s="26"/>
      <c r="B15" s="135" t="s">
        <v>87</v>
      </c>
      <c r="C15" s="137"/>
      <c r="D15" s="135" t="s">
        <v>3</v>
      </c>
      <c r="E15" s="136"/>
      <c r="F15" s="136"/>
      <c r="G15" s="136"/>
      <c r="H15" s="137"/>
    </row>
    <row r="16" spans="1:9" ht="13.8" x14ac:dyDescent="0.3">
      <c r="A16" s="29"/>
      <c r="B16" s="132" t="s">
        <v>80</v>
      </c>
      <c r="C16" s="134"/>
      <c r="D16" s="132" t="s">
        <v>4</v>
      </c>
      <c r="E16" s="133"/>
      <c r="F16" s="133"/>
      <c r="G16" s="133"/>
      <c r="H16" s="134"/>
    </row>
    <row r="17" spans="1:8" ht="13.8" x14ac:dyDescent="0.3">
      <c r="A17" s="30"/>
      <c r="B17" s="132"/>
      <c r="C17" s="134"/>
      <c r="D17" s="142"/>
      <c r="E17" s="143"/>
      <c r="F17" s="143"/>
      <c r="G17" s="143"/>
      <c r="H17" s="144"/>
    </row>
    <row r="18" spans="1:8" ht="94.5" customHeight="1" thickBot="1" x14ac:dyDescent="0.3">
      <c r="A18" s="31" t="s">
        <v>5</v>
      </c>
      <c r="B18" s="5" t="s">
        <v>47</v>
      </c>
      <c r="C18" s="70" t="s">
        <v>48</v>
      </c>
      <c r="D18" s="6" t="s">
        <v>10</v>
      </c>
      <c r="E18" s="6" t="s">
        <v>11</v>
      </c>
      <c r="F18" s="6" t="s">
        <v>17</v>
      </c>
      <c r="G18" s="6" t="s">
        <v>18</v>
      </c>
      <c r="H18" s="3" t="s">
        <v>12</v>
      </c>
    </row>
    <row r="19" spans="1:8" ht="14.4" thickBot="1" x14ac:dyDescent="0.35">
      <c r="A19" s="14"/>
      <c r="B19" s="40"/>
      <c r="C19" s="40"/>
      <c r="D19" s="15"/>
      <c r="E19" s="15"/>
      <c r="F19" s="15"/>
      <c r="G19" s="15"/>
      <c r="H19" s="16"/>
    </row>
    <row r="20" spans="1:8" ht="13.8" x14ac:dyDescent="0.3">
      <c r="A20" s="114" t="s">
        <v>81</v>
      </c>
      <c r="B20" s="100">
        <v>125</v>
      </c>
      <c r="C20" s="100">
        <v>48</v>
      </c>
      <c r="D20" s="41">
        <v>278</v>
      </c>
      <c r="E20" s="24">
        <v>17</v>
      </c>
      <c r="F20" s="39">
        <f>IF(D20&lt;&gt;0,E20+D20,"")</f>
        <v>295</v>
      </c>
      <c r="G20" s="24">
        <v>173</v>
      </c>
      <c r="H20" s="22">
        <f>IF(G20&lt;&gt;0,G20/F20,"")</f>
        <v>0.58644067796610166</v>
      </c>
    </row>
    <row r="21" spans="1:8" ht="13.8" x14ac:dyDescent="0.3">
      <c r="A21" s="8" t="s">
        <v>0</v>
      </c>
      <c r="B21" s="88">
        <f t="shared" ref="B21:G21" si="3">SUM(B20:B20)</f>
        <v>125</v>
      </c>
      <c r="C21" s="88">
        <f t="shared" si="3"/>
        <v>48</v>
      </c>
      <c r="D21" s="19">
        <f t="shared" si="3"/>
        <v>278</v>
      </c>
      <c r="E21" s="19">
        <f t="shared" si="3"/>
        <v>17</v>
      </c>
      <c r="F21" s="19">
        <f t="shared" si="3"/>
        <v>295</v>
      </c>
      <c r="G21" s="19">
        <f t="shared" si="3"/>
        <v>173</v>
      </c>
      <c r="H21" s="56">
        <f t="shared" ref="H21" si="4">IF(G21&lt;&gt;0,G21/F21,"")</f>
        <v>0.58644067796610166</v>
      </c>
    </row>
    <row r="22" spans="1:8" ht="13.8" x14ac:dyDescent="0.3">
      <c r="A22" s="35"/>
      <c r="B22" s="35"/>
      <c r="C22" s="35"/>
      <c r="D22" s="42"/>
      <c r="E22" s="42"/>
      <c r="F22" s="42"/>
      <c r="G22" s="42"/>
      <c r="H22" s="59"/>
    </row>
    <row r="23" spans="1:8" ht="13.8" x14ac:dyDescent="0.3">
      <c r="A23" s="35"/>
      <c r="B23" s="35"/>
      <c r="C23" s="35"/>
      <c r="D23" s="145" t="s">
        <v>20</v>
      </c>
      <c r="E23" s="145"/>
      <c r="F23" s="152"/>
      <c r="G23" s="55">
        <v>16</v>
      </c>
      <c r="H23" s="60"/>
    </row>
  </sheetData>
  <mergeCells count="14">
    <mergeCell ref="D23:F23"/>
    <mergeCell ref="B15:C15"/>
    <mergeCell ref="D15:H15"/>
    <mergeCell ref="B16:C16"/>
    <mergeCell ref="D16:H16"/>
    <mergeCell ref="B17:C17"/>
    <mergeCell ref="D17:H17"/>
    <mergeCell ref="D11:F11"/>
    <mergeCell ref="B1:C1"/>
    <mergeCell ref="D1:H1"/>
    <mergeCell ref="B2:C2"/>
    <mergeCell ref="D2:H2"/>
    <mergeCell ref="B3:C3"/>
    <mergeCell ref="D3:H3"/>
  </mergeCells>
  <printOptions horizontalCentered="1"/>
  <pageMargins left="1.5" right="0.5" top="1" bottom="0.5" header="0.5" footer="0.3"/>
  <pageSetup orientation="landscape" r:id="rId1"/>
  <headerFooter>
    <oddHeader>&amp;C&amp;"Helv,Bold"LEWIS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US Sen - Sup Ct</vt:lpstr>
      <vt:lpstr>Sup Ct</vt:lpstr>
      <vt:lpstr>Leg 06 - Co</vt:lpstr>
      <vt:lpstr>Precinct</vt:lpstr>
      <vt:lpstr>Nez Perce School Levy</vt:lpstr>
      <vt:lpstr>Highland &amp; Nezperce</vt:lpstr>
      <vt:lpstr>'Leg 06 - Co'!Print_Titles</vt:lpstr>
      <vt:lpstr>Precinct!Print_Titles</vt:lpstr>
      <vt:lpstr>'Sup Ct'!Print_Titles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2016-06-01T17:34:42Z</cp:lastPrinted>
  <dcterms:created xsi:type="dcterms:W3CDTF">1998-04-10T16:02:13Z</dcterms:created>
  <dcterms:modified xsi:type="dcterms:W3CDTF">2016-06-29T14:14:46Z</dcterms:modified>
</cp:coreProperties>
</file>